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externalReferences>
    <externalReference r:id="rId5"/>
  </externalReference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бюджета'!$A$1:$S$59</definedName>
  </definedNames>
  <calcPr fullCalcOnLoad="1"/>
</workbook>
</file>

<file path=xl/sharedStrings.xml><?xml version="1.0" encoding="utf-8"?>
<sst xmlns="http://schemas.openxmlformats.org/spreadsheetml/2006/main" count="1472" uniqueCount="250">
  <si>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</si>
  <si>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</si>
  <si>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</si>
  <si>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</si>
  <si>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</si>
  <si>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</si>
  <si>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</si>
  <si>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</si>
  <si>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</si>
  <si>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</si>
  <si>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</si>
  <si>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</si>
  <si>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</si>
  <si>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</si>
  <si>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</si>
  <si>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</si>
  <si>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</si>
  <si>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</si>
  <si>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</si>
  <si>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</si>
  <si>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</si>
  <si>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</si>
  <si>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</si>
  <si>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</si>
  <si>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</si>
  <si>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</si>
  <si>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</si>
  <si>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</si>
  <si>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</si>
  <si>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</si>
  <si>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</si>
  <si>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</si>
  <si>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</si>
  <si>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</si>
  <si>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</si>
  <si>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</si>
  <si>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</si>
  <si>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</si>
  <si>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</si>
  <si>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</si>
  <si>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</si>
  <si>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</si>
  <si>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</si>
  <si>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</si>
  <si>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</si>
  <si>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</si>
  <si>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</si>
  <si>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</si>
  <si>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</si>
  <si>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</si>
  <si>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</si>
  <si>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</si>
  <si>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</si>
  <si>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</si>
  <si>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</si>
  <si>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</si>
  <si>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</si>
  <si>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</si>
  <si>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</si>
  <si>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</si>
  <si>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</si>
  <si>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</si>
  <si>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</si>
  <si>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</si>
  <si>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</si>
  <si>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</si>
  <si>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</si>
  <si>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</si>
  <si>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</si>
  <si>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</si>
  <si>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</si>
  <si>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</si>
  <si>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</si>
  <si>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</si>
  <si>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</si>
  <si>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</si>
  <si>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</si>
  <si>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</si>
  <si>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</si>
  <si>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</si>
  <si>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</si>
  <si>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</si>
  <si>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</si>
  <si>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</si>
  <si>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</si>
  <si>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</si>
  <si>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</si>
  <si>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</si>
  <si>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</si>
  <si>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</si>
  <si>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</si>
  <si>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</si>
  <si>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</si>
  <si>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</si>
  <si>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</si>
  <si>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</si>
  <si>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</si>
  <si>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</si>
  <si>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</si>
  <si>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</si>
  <si>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</si>
  <si>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</si>
  <si>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</si>
  <si>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</si>
  <si>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</si>
  <si>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</si>
  <si>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</si>
  <si>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</si>
  <si>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</si>
  <si>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</si>
  <si>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</si>
  <si>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</si>
  <si>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</si>
  <si>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</si>
  <si>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</si>
  <si>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</si>
  <si>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</si>
  <si>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</si>
  <si>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</si>
  <si>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</si>
  <si>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</si>
  <si>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</si>
  <si>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</si>
  <si>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</si>
  <si>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</si>
  <si>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</si>
  <si>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</si>
  <si>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</si>
  <si>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</si>
  <si>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</si>
  <si>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</si>
  <si>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</si>
  <si>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</si>
  <si>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</si>
  <si>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</si>
  <si>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</si>
  <si>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</si>
  <si>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</si>
  <si>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</si>
  <si>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</si>
  <si>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</si>
  <si>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</si>
  <si>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</si>
  <si>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</si>
  <si>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</si>
  <si>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</si>
  <si>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</si>
  <si>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</si>
  <si>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</si>
  <si>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</si>
  <si>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</si>
  <si>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</si>
  <si>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</si>
  <si>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</si>
  <si>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</si>
  <si>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</si>
  <si>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</si>
  <si>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</si>
  <si>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</si>
  <si>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</si>
  <si>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</si>
  <si>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</si>
  <si>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</si>
  <si>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</si>
  <si>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</si>
  <si>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</si>
  <si>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</si>
  <si>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</si>
  <si>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</si>
  <si>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</si>
  <si>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</si>
  <si>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</si>
  <si>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</si>
  <si>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</si>
  <si>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</si>
  <si>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</si>
  <si>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</si>
  <si>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</si>
  <si>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</si>
  <si>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</si>
  <si>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</si>
  <si>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</si>
  <si>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</si>
  <si>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</si>
  <si>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</si>
  <si>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</si>
  <si>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</si>
  <si>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</si>
  <si>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</si>
  <si>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</si>
  <si>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</si>
  <si>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</si>
  <si>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</si>
  <si>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</si>
  <si>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</si>
  <si>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</si>
  <si>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</si>
  <si>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</si>
  <si>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</si>
  <si>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</si>
  <si>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</si>
  <si>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</si>
  <si>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</si>
  <si>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</si>
  <si>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</si>
  <si>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</si>
  <si>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</si>
  <si>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</si>
  <si>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</si>
  <si>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</si>
  <si>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</si>
  <si>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</si>
  <si>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</si>
  <si>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</si>
  <si>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</si>
  <si>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</si>
  <si>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</si>
  <si>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</si>
  <si>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</si>
  <si>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</si>
  <si>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</si>
  <si>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00020230000000000151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</si>
  <si>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</si>
  <si>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</si>
  <si>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</si>
  <si>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</si>
  <si>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</si>
  <si>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</si>
  <si>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</si>
  <si>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</si>
  <si>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</si>
  <si>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00020220000000000151</t>
  </si>
  <si>
    <t xml:space="preserve">      Иные расходы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</si>
  <si>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</si>
  <si>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</si>
  <si>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</si>
  <si>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</si>
  <si>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</si>
  <si>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</si>
  <si>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</si>
  <si>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</si>
  <si>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</si>
  <si>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  Безвозмездные перечисления государственным и муниципальным учреждениям</t>
  </si>
  <si>
    <t xml:space="preserve">      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</si>
  <si>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 xml:space="preserve">    Спорт высших достижений</t>
  </si>
  <si>
    <t>1103</t>
  </si>
  <si>
    <t>ПО СОСТОЯНИЮ на 1 ИЮЛЯ 2018 ГОДА</t>
  </si>
  <si>
    <t xml:space="preserve">    Массовый спорт</t>
  </si>
  <si>
    <t>1102</t>
  </si>
  <si>
    <t>Заместитель начальника финансового отдела администрации г. Ржева      _______________    О.В. Зверева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</si>
</sst>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1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b/>
      <sz val="11"/>
      <color rgb="FF000000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7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6" fillId="2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4" borderId="0" applyNumberFormat="0" applyBorder="0" applyAlignment="0" applyProtection="0"/>
    <xf numFmtId="0" fontId="46" fillId="9" borderId="0" applyNumberFormat="0" applyBorder="0" applyAlignment="0" applyProtection="0"/>
    <xf numFmtId="0" fontId="1" fillId="3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4" borderId="0" applyNumberFormat="0" applyBorder="0" applyAlignment="0" applyProtection="0"/>
    <xf numFmtId="0" fontId="46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1" fillId="7" borderId="0" applyNumberFormat="0" applyBorder="0" applyAlignment="0" applyProtection="0"/>
    <xf numFmtId="0" fontId="46" fillId="16" borderId="0" applyNumberFormat="0" applyBorder="0" applyAlignment="0" applyProtection="0"/>
    <xf numFmtId="0" fontId="1" fillId="14" borderId="0" applyNumberFormat="0" applyBorder="0" applyAlignment="0" applyProtection="0"/>
    <xf numFmtId="0" fontId="46" fillId="17" borderId="0" applyNumberFormat="0" applyBorder="0" applyAlignment="0" applyProtection="0"/>
    <xf numFmtId="0" fontId="1" fillId="8" borderId="0" applyNumberFormat="0" applyBorder="0" applyAlignment="0" applyProtection="0"/>
    <xf numFmtId="0" fontId="46" fillId="18" borderId="0" applyNumberFormat="0" applyBorder="0" applyAlignment="0" applyProtection="0"/>
    <xf numFmtId="0" fontId="1" fillId="11" borderId="0" applyNumberFormat="0" applyBorder="0" applyAlignment="0" applyProtection="0"/>
    <xf numFmtId="0" fontId="46" fillId="19" borderId="0" applyNumberFormat="0" applyBorder="0" applyAlignment="0" applyProtection="0"/>
    <xf numFmtId="0" fontId="1" fillId="4" borderId="0" applyNumberFormat="0" applyBorder="0" applyAlignment="0" applyProtection="0"/>
    <xf numFmtId="0" fontId="46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47" fillId="21" borderId="0" applyNumberFormat="0" applyBorder="0" applyAlignment="0" applyProtection="0"/>
    <xf numFmtId="0" fontId="9" fillId="22" borderId="0" applyNumberFormat="0" applyBorder="0" applyAlignment="0" applyProtection="0"/>
    <xf numFmtId="0" fontId="47" fillId="23" borderId="0" applyNumberFormat="0" applyBorder="0" applyAlignment="0" applyProtection="0"/>
    <xf numFmtId="0" fontId="9" fillId="24" borderId="0" applyNumberFormat="0" applyBorder="0" applyAlignment="0" applyProtection="0"/>
    <xf numFmtId="0" fontId="47" fillId="17" borderId="0" applyNumberFormat="0" applyBorder="0" applyAlignment="0" applyProtection="0"/>
    <xf numFmtId="0" fontId="9" fillId="8" borderId="0" applyNumberFormat="0" applyBorder="0" applyAlignment="0" applyProtection="0"/>
    <xf numFmtId="0" fontId="47" fillId="25" borderId="0" applyNumberFormat="0" applyBorder="0" applyAlignment="0" applyProtection="0"/>
    <xf numFmtId="0" fontId="9" fillId="11" borderId="0" applyNumberFormat="0" applyBorder="0" applyAlignment="0" applyProtection="0"/>
    <xf numFmtId="0" fontId="47" fillId="26" borderId="0" applyNumberFormat="0" applyBorder="0" applyAlignment="0" applyProtection="0"/>
    <xf numFmtId="0" fontId="9" fillId="7" borderId="0" applyNumberFormat="0" applyBorder="0" applyAlignment="0" applyProtection="0"/>
    <xf numFmtId="0" fontId="4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>
      <alignment/>
      <protection/>
    </xf>
    <xf numFmtId="0" fontId="27" fillId="32" borderId="1" applyNumberFormat="0" applyAlignment="0" applyProtection="0"/>
    <xf numFmtId="0" fontId="17" fillId="33" borderId="2" applyNumberFormat="0" applyAlignment="0" applyProtection="0"/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1" applyNumberFormat="0" applyAlignment="0" applyProtection="0"/>
    <xf numFmtId="0" fontId="28" fillId="0" borderId="6" applyNumberFormat="0" applyFill="0" applyAlignment="0" applyProtection="0"/>
    <xf numFmtId="0" fontId="29" fillId="14" borderId="0" applyNumberFormat="0" applyBorder="0" applyAlignment="0" applyProtection="0"/>
    <xf numFmtId="0" fontId="26" fillId="4" borderId="7" applyNumberFormat="0" applyFont="0" applyAlignment="0" applyProtection="0"/>
    <xf numFmtId="0" fontId="11" fillId="32" borderId="8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30" fillId="34" borderId="0">
      <alignment/>
      <protection/>
    </xf>
    <xf numFmtId="0" fontId="30" fillId="0" borderId="0">
      <alignment wrapText="1"/>
      <protection/>
    </xf>
    <xf numFmtId="0" fontId="48" fillId="0" borderId="10">
      <alignment horizontal="center" vertical="center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 wrapText="1"/>
      <protection/>
    </xf>
    <xf numFmtId="0" fontId="48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48" fillId="0" borderId="10">
      <alignment horizontal="center" vertical="center" wrapText="1"/>
      <protection/>
    </xf>
    <xf numFmtId="0" fontId="30" fillId="0" borderId="0">
      <alignment horizontal="right"/>
      <protection/>
    </xf>
    <xf numFmtId="1" fontId="48" fillId="0" borderId="10">
      <alignment horizontal="center" vertical="top" shrinkToFit="1"/>
      <protection/>
    </xf>
    <xf numFmtId="0" fontId="30" fillId="34" borderId="11">
      <alignment/>
      <protection/>
    </xf>
    <xf numFmtId="0" fontId="48" fillId="0" borderId="10">
      <alignment horizontal="center" vertical="center" wrapText="1"/>
      <protection/>
    </xf>
    <xf numFmtId="0" fontId="30" fillId="0" borderId="12">
      <alignment horizontal="center" vertical="center" wrapText="1"/>
      <protection/>
    </xf>
    <xf numFmtId="0" fontId="30" fillId="0" borderId="12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30" fillId="34" borderId="13">
      <alignment/>
      <protection/>
    </xf>
    <xf numFmtId="0" fontId="48" fillId="0" borderId="10">
      <alignment horizontal="center" vertical="center" wrapText="1"/>
      <protection/>
    </xf>
    <xf numFmtId="49" fontId="30" fillId="0" borderId="12">
      <alignment horizontal="left" vertical="top" wrapText="1" indent="2"/>
      <protection/>
    </xf>
    <xf numFmtId="0" fontId="48" fillId="0" borderId="10">
      <alignment horizontal="center" vertical="center" wrapText="1"/>
      <protection/>
    </xf>
    <xf numFmtId="49" fontId="30" fillId="0" borderId="12">
      <alignment horizontal="center" vertical="top" shrinkToFit="1"/>
      <protection/>
    </xf>
    <xf numFmtId="0" fontId="48" fillId="0" borderId="10">
      <alignment horizontal="center" vertical="center" wrapText="1"/>
      <protection/>
    </xf>
    <xf numFmtId="4" fontId="30" fillId="0" borderId="12">
      <alignment horizontal="right" vertical="top" shrinkToFit="1"/>
      <protection/>
    </xf>
    <xf numFmtId="0" fontId="48" fillId="0" borderId="10">
      <alignment horizontal="center" vertical="center" wrapText="1"/>
      <protection/>
    </xf>
    <xf numFmtId="0" fontId="30" fillId="0" borderId="0">
      <alignment/>
      <protection/>
    </xf>
    <xf numFmtId="10" fontId="30" fillId="0" borderId="12">
      <alignment horizontal="right" vertical="top" shrinkToFit="1"/>
      <protection/>
    </xf>
    <xf numFmtId="0" fontId="30" fillId="34" borderId="13">
      <alignment shrinkToFit="1"/>
      <protection/>
    </xf>
    <xf numFmtId="0" fontId="48" fillId="0" borderId="10">
      <alignment horizontal="center" vertical="center" wrapText="1"/>
      <protection/>
    </xf>
    <xf numFmtId="49" fontId="30" fillId="0" borderId="12">
      <alignment horizontal="center" vertical="top" shrinkToFit="1"/>
      <protection/>
    </xf>
    <xf numFmtId="0" fontId="32" fillId="0" borderId="12">
      <alignment horizontal="left"/>
      <protection/>
    </xf>
    <xf numFmtId="0" fontId="48" fillId="0" borderId="10">
      <alignment horizontal="center" vertical="center" wrapText="1"/>
      <protection/>
    </xf>
    <xf numFmtId="4" fontId="32" fillId="4" borderId="12">
      <alignment horizontal="right" vertical="top" shrinkToFit="1"/>
      <protection/>
    </xf>
    <xf numFmtId="0" fontId="48" fillId="0" borderId="10">
      <alignment horizontal="center" vertical="center" wrapText="1"/>
      <protection/>
    </xf>
    <xf numFmtId="4" fontId="32" fillId="4" borderId="12">
      <alignment horizontal="right" vertical="top" shrinkToFit="1"/>
      <protection/>
    </xf>
    <xf numFmtId="10" fontId="32" fillId="4" borderId="12">
      <alignment horizontal="right" vertical="top" shrinkToFit="1"/>
      <protection/>
    </xf>
    <xf numFmtId="0" fontId="49" fillId="0" borderId="10">
      <alignment horizontal="left"/>
      <protection/>
    </xf>
    <xf numFmtId="0" fontId="30" fillId="34" borderId="14">
      <alignment/>
      <protection/>
    </xf>
    <xf numFmtId="0" fontId="48" fillId="0" borderId="10">
      <alignment horizontal="center" vertical="center" wrapText="1"/>
      <protection/>
    </xf>
    <xf numFmtId="0" fontId="30" fillId="0" borderId="0">
      <alignment horizontal="left" wrapText="1"/>
      <protection/>
    </xf>
    <xf numFmtId="0" fontId="30" fillId="0" borderId="0">
      <alignment horizontal="left" wrapText="1"/>
      <protection/>
    </xf>
    <xf numFmtId="0" fontId="32" fillId="0" borderId="12">
      <alignment vertical="top" wrapText="1"/>
      <protection/>
    </xf>
    <xf numFmtId="4" fontId="49" fillId="35" borderId="10">
      <alignment horizontal="right" vertical="top" shrinkToFit="1"/>
      <protection/>
    </xf>
    <xf numFmtId="4" fontId="32" fillId="11" borderId="12">
      <alignment horizontal="right" vertical="top" shrinkToFit="1"/>
      <protection/>
    </xf>
    <xf numFmtId="0" fontId="48" fillId="0" borderId="0">
      <alignment wrapText="1"/>
      <protection/>
    </xf>
    <xf numFmtId="10" fontId="32" fillId="11" borderId="12">
      <alignment horizontal="right" vertical="top" shrinkToFit="1"/>
      <protection/>
    </xf>
    <xf numFmtId="0" fontId="48" fillId="0" borderId="10">
      <alignment horizontal="center" vertical="center" wrapText="1"/>
      <protection/>
    </xf>
    <xf numFmtId="0" fontId="30" fillId="34" borderId="13">
      <alignment horizontal="center"/>
      <protection/>
    </xf>
    <xf numFmtId="0" fontId="48" fillId="0" borderId="10">
      <alignment horizontal="center" vertical="center" wrapText="1"/>
      <protection/>
    </xf>
    <xf numFmtId="0" fontId="32" fillId="0" borderId="12">
      <alignment vertical="top" wrapText="1"/>
      <protection/>
    </xf>
    <xf numFmtId="0" fontId="30" fillId="34" borderId="13">
      <alignment horizontal="left"/>
      <protection/>
    </xf>
    <xf numFmtId="0" fontId="48" fillId="0" borderId="10">
      <alignment horizontal="center" vertical="center" wrapText="1"/>
      <protection/>
    </xf>
    <xf numFmtId="4" fontId="32" fillId="11" borderId="12">
      <alignment horizontal="right" vertical="top" shrinkToFit="1"/>
      <protection/>
    </xf>
    <xf numFmtId="0" fontId="30" fillId="34" borderId="14">
      <alignment horizontal="center"/>
      <protection/>
    </xf>
    <xf numFmtId="0" fontId="48" fillId="0" borderId="10">
      <alignment horizontal="center" vertical="center" wrapText="1"/>
      <protection/>
    </xf>
    <xf numFmtId="0" fontId="30" fillId="34" borderId="14">
      <alignment horizontal="left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0">
      <alignment horizontal="left" wrapText="1"/>
      <protection/>
    </xf>
    <xf numFmtId="10" fontId="48" fillId="0" borderId="10">
      <alignment horizontal="right" vertical="top" shrinkToFit="1"/>
      <protection/>
    </xf>
    <xf numFmtId="10" fontId="49" fillId="35" borderId="10">
      <alignment horizontal="right" vertical="top" shrinkToFit="1"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0" borderId="0">
      <alignment vertical="top"/>
      <protection/>
    </xf>
    <xf numFmtId="0" fontId="49" fillId="0" borderId="10">
      <alignment vertical="top" wrapText="1"/>
      <protection/>
    </xf>
    <xf numFmtId="0" fontId="48" fillId="36" borderId="0">
      <alignment horizontal="center"/>
      <protection/>
    </xf>
    <xf numFmtId="0" fontId="48" fillId="36" borderId="0">
      <alignment horizontal="left"/>
      <protection/>
    </xf>
    <xf numFmtId="4" fontId="49" fillId="37" borderId="10">
      <alignment horizontal="right" vertical="top" shrinkToFit="1"/>
      <protection/>
    </xf>
    <xf numFmtId="10" fontId="49" fillId="37" borderId="10">
      <alignment horizontal="right" vertical="top" shrinkToFit="1"/>
      <protection/>
    </xf>
    <xf numFmtId="0" fontId="9" fillId="38" borderId="0" applyNumberFormat="0" applyBorder="0" applyAlignment="0" applyProtection="0"/>
    <xf numFmtId="0" fontId="47" fillId="39" borderId="0" applyNumberFormat="0" applyBorder="0" applyAlignment="0" applyProtection="0"/>
    <xf numFmtId="0" fontId="9" fillId="22" borderId="0" applyNumberFormat="0" applyBorder="0" applyAlignment="0" applyProtection="0"/>
    <xf numFmtId="0" fontId="47" fillId="40" borderId="0" applyNumberFormat="0" applyBorder="0" applyAlignment="0" applyProtection="0"/>
    <xf numFmtId="0" fontId="9" fillId="24" borderId="0" applyNumberFormat="0" applyBorder="0" applyAlignment="0" applyProtection="0"/>
    <xf numFmtId="0" fontId="47" fillId="41" borderId="0" applyNumberFormat="0" applyBorder="0" applyAlignment="0" applyProtection="0"/>
    <xf numFmtId="0" fontId="9" fillId="28" borderId="0" applyNumberFormat="0" applyBorder="0" applyAlignment="0" applyProtection="0"/>
    <xf numFmtId="0" fontId="47" fillId="42" borderId="0" applyNumberFormat="0" applyBorder="0" applyAlignment="0" applyProtection="0"/>
    <xf numFmtId="0" fontId="9" fillId="31" borderId="0" applyNumberFormat="0" applyBorder="0" applyAlignment="0" applyProtection="0"/>
    <xf numFmtId="0" fontId="47" fillId="43" borderId="0" applyNumberFormat="0" applyBorder="0" applyAlignment="0" applyProtection="0"/>
    <xf numFmtId="0" fontId="9" fillId="44" borderId="0" applyNumberFormat="0" applyBorder="0" applyAlignment="0" applyProtection="0"/>
    <xf numFmtId="0" fontId="47" fillId="45" borderId="0" applyNumberFormat="0" applyBorder="0" applyAlignment="0" applyProtection="0"/>
    <xf numFmtId="0" fontId="10" fillId="14" borderId="1" applyNumberFormat="0" applyAlignment="0" applyProtection="0"/>
    <xf numFmtId="0" fontId="51" fillId="46" borderId="15" applyNumberFormat="0" applyAlignment="0" applyProtection="0"/>
    <xf numFmtId="0" fontId="11" fillId="32" borderId="8" applyNumberFormat="0" applyAlignment="0" applyProtection="0"/>
    <xf numFmtId="0" fontId="52" fillId="47" borderId="16" applyNumberFormat="0" applyAlignment="0" applyProtection="0"/>
    <xf numFmtId="0" fontId="12" fillId="32" borderId="1" applyNumberFormat="0" applyAlignment="0" applyProtection="0"/>
    <xf numFmtId="0" fontId="53" fillId="47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17" applyNumberFormat="0" applyFill="0" applyAlignment="0" applyProtection="0"/>
    <xf numFmtId="0" fontId="54" fillId="0" borderId="18" applyNumberFormat="0" applyFill="0" applyAlignment="0" applyProtection="0"/>
    <xf numFmtId="0" fontId="14" fillId="0" borderId="19" applyNumberFormat="0" applyFill="0" applyAlignment="0" applyProtection="0"/>
    <xf numFmtId="0" fontId="55" fillId="0" borderId="20" applyNumberFormat="0" applyFill="0" applyAlignment="0" applyProtection="0"/>
    <xf numFmtId="0" fontId="15" fillId="0" borderId="21" applyNumberFormat="0" applyFill="0" applyAlignment="0" applyProtection="0"/>
    <xf numFmtId="0" fontId="56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57" fillId="0" borderId="24" applyNumberFormat="0" applyFill="0" applyAlignment="0" applyProtection="0"/>
    <xf numFmtId="0" fontId="17" fillId="33" borderId="2" applyNumberFormat="0" applyAlignment="0" applyProtection="0"/>
    <xf numFmtId="0" fontId="58" fillId="48" borderId="25" applyNumberFormat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60" fillId="49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46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6" fillId="0" borderId="0">
      <alignment/>
      <protection/>
    </xf>
    <xf numFmtId="0" fontId="20" fillId="10" borderId="0" applyNumberFormat="0" applyBorder="0" applyAlignment="0" applyProtection="0"/>
    <xf numFmtId="0" fontId="61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9" fontId="0" fillId="0" borderId="0" applyFont="0" applyFill="0" applyBorder="0" applyAlignment="0" applyProtection="0"/>
    <xf numFmtId="0" fontId="22" fillId="0" borderId="27" applyNumberFormat="0" applyFill="0" applyAlignment="0" applyProtection="0"/>
    <xf numFmtId="0" fontId="63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65" fillId="5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50" borderId="0" xfId="0" applyFont="1" applyFill="1" applyAlignment="1">
      <alignment horizontal="center"/>
    </xf>
    <xf numFmtId="0" fontId="3" fillId="50" borderId="0" xfId="0" applyFont="1" applyFill="1" applyAlignment="1">
      <alignment vertical="top" wrapText="1"/>
    </xf>
    <xf numFmtId="49" fontId="3" fillId="50" borderId="0" xfId="0" applyNumberFormat="1" applyFont="1" applyFill="1" applyAlignment="1">
      <alignment vertical="top" wrapText="1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right"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/>
    </xf>
    <xf numFmtId="0" fontId="3" fillId="50" borderId="29" xfId="0" applyFont="1" applyFill="1" applyBorder="1" applyAlignment="1">
      <alignment/>
    </xf>
    <xf numFmtId="0" fontId="4" fillId="50" borderId="29" xfId="0" applyFont="1" applyFill="1" applyBorder="1" applyAlignment="1">
      <alignment/>
    </xf>
    <xf numFmtId="0" fontId="6" fillId="50" borderId="30" xfId="0" applyFont="1" applyFill="1" applyBorder="1" applyAlignment="1">
      <alignment horizontal="center" vertical="center" wrapText="1"/>
    </xf>
    <xf numFmtId="0" fontId="6" fillId="50" borderId="31" xfId="0" applyFont="1" applyFill="1" applyBorder="1" applyAlignment="1">
      <alignment horizontal="center" vertical="center" wrapText="1"/>
    </xf>
    <xf numFmtId="0" fontId="8" fillId="50" borderId="0" xfId="0" applyFont="1" applyFill="1" applyAlignment="1">
      <alignment horizontal="left" wrapText="1"/>
    </xf>
    <xf numFmtId="0" fontId="6" fillId="50" borderId="0" xfId="0" applyFont="1" applyFill="1" applyAlignment="1">
      <alignment wrapText="1"/>
    </xf>
    <xf numFmtId="0" fontId="26" fillId="0" borderId="0" xfId="231" applyProtection="1">
      <alignment/>
      <protection locked="0"/>
    </xf>
    <xf numFmtId="0" fontId="26" fillId="0" borderId="0" xfId="231" applyFont="1" applyFill="1" applyProtection="1">
      <alignment/>
      <protection locked="0"/>
    </xf>
    <xf numFmtId="49" fontId="24" fillId="50" borderId="30" xfId="0" applyNumberFormat="1" applyFont="1" applyFill="1" applyBorder="1" applyAlignment="1">
      <alignment horizontal="center" vertical="center" wrapText="1"/>
    </xf>
    <xf numFmtId="0" fontId="24" fillId="50" borderId="30" xfId="0" applyFont="1" applyFill="1" applyBorder="1" applyAlignment="1">
      <alignment horizontal="center" vertical="center" wrapText="1"/>
    </xf>
    <xf numFmtId="0" fontId="33" fillId="0" borderId="12" xfId="111" applyFont="1" applyBorder="1" applyProtection="1">
      <alignment horizontal="center" vertical="center" wrapText="1"/>
      <protection locked="0"/>
    </xf>
    <xf numFmtId="0" fontId="33" fillId="0" borderId="12" xfId="112" applyFont="1" applyFill="1">
      <alignment horizontal="center" vertical="center" wrapText="1"/>
      <protection/>
    </xf>
    <xf numFmtId="0" fontId="33" fillId="0" borderId="32" xfId="112" applyFont="1" applyFill="1" applyBorder="1">
      <alignment horizontal="center" vertical="center" wrapText="1"/>
      <protection/>
    </xf>
    <xf numFmtId="0" fontId="34" fillId="50" borderId="0" xfId="0" applyFont="1" applyFill="1" applyAlignment="1">
      <alignment horizontal="center" vertical="center" wrapText="1"/>
    </xf>
    <xf numFmtId="0" fontId="4" fillId="50" borderId="29" xfId="0" applyFont="1" applyFill="1" applyBorder="1" applyAlignment="1">
      <alignment horizontal="center"/>
    </xf>
    <xf numFmtId="0" fontId="34" fillId="50" borderId="33" xfId="0" applyFont="1" applyFill="1" applyBorder="1" applyAlignment="1">
      <alignment/>
    </xf>
    <xf numFmtId="0" fontId="34" fillId="50" borderId="34" xfId="0" applyFont="1" applyFill="1" applyBorder="1" applyAlignment="1">
      <alignment horizontal="center"/>
    </xf>
    <xf numFmtId="0" fontId="34" fillId="50" borderId="35" xfId="0" applyFont="1" applyFill="1" applyBorder="1" applyAlignment="1">
      <alignment horizontal="right"/>
    </xf>
    <xf numFmtId="0" fontId="34" fillId="50" borderId="36" xfId="0" applyFont="1" applyFill="1" applyBorder="1" applyAlignment="1">
      <alignment/>
    </xf>
    <xf numFmtId="0" fontId="4" fillId="50" borderId="0" xfId="0" applyFont="1" applyFill="1" applyAlignment="1">
      <alignment vertical="top" wrapText="1"/>
    </xf>
    <xf numFmtId="49" fontId="4" fillId="50" borderId="0" xfId="0" applyNumberFormat="1" applyFont="1" applyFill="1" applyAlignment="1">
      <alignment vertical="top" wrapText="1"/>
    </xf>
    <xf numFmtId="49" fontId="34" fillId="50" borderId="37" xfId="0" applyNumberFormat="1" applyFont="1" applyFill="1" applyBorder="1" applyAlignment="1">
      <alignment horizontal="center"/>
    </xf>
    <xf numFmtId="49" fontId="34" fillId="50" borderId="38" xfId="0" applyNumberFormat="1" applyFont="1" applyFill="1" applyBorder="1" applyAlignment="1">
      <alignment horizontal="center"/>
    </xf>
    <xf numFmtId="0" fontId="7" fillId="50" borderId="31" xfId="0" applyFont="1" applyFill="1" applyBorder="1" applyAlignment="1">
      <alignment wrapText="1"/>
    </xf>
    <xf numFmtId="49" fontId="7" fillId="50" borderId="30" xfId="0" applyNumberFormat="1" applyFont="1" applyFill="1" applyBorder="1" applyAlignment="1">
      <alignment horizontal="center" shrinkToFit="1"/>
    </xf>
    <xf numFmtId="4" fontId="7" fillId="50" borderId="30" xfId="0" applyNumberFormat="1" applyFont="1" applyFill="1" applyBorder="1" applyAlignment="1">
      <alignment horizontal="right" shrinkToFit="1"/>
    </xf>
    <xf numFmtId="4" fontId="4" fillId="50" borderId="30" xfId="0" applyNumberFormat="1" applyFont="1" applyFill="1" applyBorder="1" applyAlignment="1">
      <alignment horizontal="right" shrinkToFit="1"/>
    </xf>
    <xf numFmtId="0" fontId="34" fillId="0" borderId="0" xfId="0" applyFont="1" applyAlignment="1">
      <alignment/>
    </xf>
    <xf numFmtId="0" fontId="36" fillId="50" borderId="39" xfId="218" applyFont="1" applyFill="1" applyBorder="1" applyAlignment="1">
      <alignment horizontal="left" vertical="top" wrapText="1"/>
      <protection/>
    </xf>
    <xf numFmtId="49" fontId="36" fillId="50" borderId="39" xfId="218" applyNumberFormat="1" applyFont="1" applyFill="1" applyBorder="1" applyAlignment="1">
      <alignment horizontal="center" vertical="top" shrinkToFit="1"/>
      <protection/>
    </xf>
    <xf numFmtId="4" fontId="4" fillId="50" borderId="30" xfId="0" applyNumberFormat="1" applyFont="1" applyFill="1" applyBorder="1" applyAlignment="1">
      <alignment horizontal="right" shrinkToFit="1"/>
    </xf>
    <xf numFmtId="4" fontId="36" fillId="0" borderId="39" xfId="213" applyNumberFormat="1" applyFont="1" applyFill="1" applyBorder="1" applyAlignment="1">
      <alignment horizontal="right" vertical="top" shrinkToFit="1"/>
      <protection/>
    </xf>
    <xf numFmtId="4" fontId="36" fillId="0" borderId="39" xfId="218" applyNumberFormat="1" applyFont="1" applyFill="1" applyBorder="1" applyAlignment="1">
      <alignment horizontal="right" vertical="top" shrinkToFit="1"/>
      <protection/>
    </xf>
    <xf numFmtId="4" fontId="36" fillId="0" borderId="39" xfId="0" applyNumberFormat="1" applyFont="1" applyFill="1" applyBorder="1" applyAlignment="1">
      <alignment horizontal="right" vertical="top" shrinkToFit="1"/>
    </xf>
    <xf numFmtId="4" fontId="37" fillId="50" borderId="30" xfId="0" applyNumberFormat="1" applyFont="1" applyFill="1" applyBorder="1" applyAlignment="1">
      <alignment horizontal="right" shrinkToFit="1"/>
    </xf>
    <xf numFmtId="4" fontId="4" fillId="0" borderId="30" xfId="0" applyNumberFormat="1" applyFont="1" applyFill="1" applyBorder="1" applyAlignment="1">
      <alignment horizontal="right" shrinkToFit="1"/>
    </xf>
    <xf numFmtId="4" fontId="36" fillId="0" borderId="39" xfId="214" applyNumberFormat="1" applyFont="1" applyFill="1" applyBorder="1" applyAlignment="1">
      <alignment horizontal="right" vertical="top" shrinkToFit="1"/>
      <protection/>
    </xf>
    <xf numFmtId="4" fontId="34" fillId="0" borderId="0" xfId="0" applyNumberFormat="1" applyFont="1" applyAlignment="1">
      <alignment/>
    </xf>
    <xf numFmtId="0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39" xfId="218" applyNumberFormat="1" applyFont="1" applyFill="1" applyBorder="1" applyAlignment="1">
      <alignment horizontal="center" vertical="top" shrinkToFit="1"/>
      <protection/>
    </xf>
    <xf numFmtId="0" fontId="36" fillId="0" borderId="39" xfId="218" applyFont="1" applyFill="1" applyBorder="1" applyAlignment="1">
      <alignment horizontal="left" vertical="top" wrapText="1"/>
      <protection/>
    </xf>
    <xf numFmtId="0" fontId="4" fillId="50" borderId="31" xfId="0" applyFont="1" applyFill="1" applyBorder="1" applyAlignment="1">
      <alignment vertical="top" wrapText="1"/>
    </xf>
    <xf numFmtId="0" fontId="36" fillId="50" borderId="39" xfId="218" applyFont="1" applyFill="1" applyBorder="1" applyAlignment="1">
      <alignment vertical="top" wrapText="1"/>
      <protection/>
    </xf>
    <xf numFmtId="0" fontId="38" fillId="50" borderId="40" xfId="0" applyNumberFormat="1" applyFont="1" applyFill="1" applyBorder="1" applyAlignment="1">
      <alignment horizontal="left" wrapText="1"/>
    </xf>
    <xf numFmtId="0" fontId="7" fillId="0" borderId="41" xfId="224" applyFont="1" applyBorder="1" applyAlignment="1">
      <alignment horizontal="left" vertical="center" wrapText="1"/>
      <protection/>
    </xf>
    <xf numFmtId="0" fontId="4" fillId="0" borderId="0" xfId="231" applyFont="1" applyProtection="1">
      <alignment/>
      <protection locked="0"/>
    </xf>
    <xf numFmtId="0" fontId="48" fillId="0" borderId="0" xfId="103" applyNumberFormat="1" applyProtection="1">
      <alignment/>
      <protection/>
    </xf>
    <xf numFmtId="0" fontId="26" fillId="0" borderId="0" xfId="223" applyProtection="1">
      <alignment/>
      <protection locked="0"/>
    </xf>
    <xf numFmtId="0" fontId="26" fillId="0" borderId="0" xfId="223" applyFont="1" applyFill="1" applyProtection="1">
      <alignment/>
      <protection locked="0"/>
    </xf>
    <xf numFmtId="0" fontId="66" fillId="0" borderId="42" xfId="167" applyNumberFormat="1" applyFont="1" applyFill="1" applyBorder="1" applyProtection="1">
      <alignment vertical="top" wrapText="1"/>
      <protection/>
    </xf>
    <xf numFmtId="1" fontId="66" fillId="0" borderId="40" xfId="108" applyNumberFormat="1" applyFont="1" applyFill="1" applyBorder="1" applyProtection="1">
      <alignment horizontal="center" vertical="top" shrinkToFit="1"/>
      <protection/>
    </xf>
    <xf numFmtId="1" fontId="66" fillId="0" borderId="41" xfId="108" applyNumberFormat="1" applyFont="1" applyFill="1" applyBorder="1" applyProtection="1">
      <alignment horizontal="center" vertical="top" shrinkToFit="1"/>
      <protection/>
    </xf>
    <xf numFmtId="1" fontId="66" fillId="0" borderId="43" xfId="108" applyNumberFormat="1" applyFont="1" applyFill="1" applyBorder="1" applyProtection="1">
      <alignment horizontal="center" vertical="top" shrinkToFit="1"/>
      <protection/>
    </xf>
    <xf numFmtId="4" fontId="66" fillId="0" borderId="10" xfId="170" applyFont="1" applyFill="1" applyProtection="1">
      <alignment horizontal="right" vertical="top" shrinkToFit="1"/>
      <protection/>
    </xf>
    <xf numFmtId="4" fontId="66" fillId="0" borderId="44" xfId="170" applyFont="1" applyFill="1" applyBorder="1" applyProtection="1">
      <alignment horizontal="right" vertical="top" shrinkToFit="1"/>
      <protection/>
    </xf>
    <xf numFmtId="0" fontId="8" fillId="50" borderId="0" xfId="0" applyFont="1" applyFill="1" applyAlignment="1">
      <alignment horizontal="left" wrapText="1"/>
    </xf>
    <xf numFmtId="0" fontId="7" fillId="50" borderId="0" xfId="0" applyFont="1" applyFill="1" applyAlignment="1">
      <alignment horizontal="center" vertical="center" wrapText="1"/>
    </xf>
    <xf numFmtId="0" fontId="7" fillId="50" borderId="0" xfId="0" applyFont="1" applyFill="1" applyAlignment="1">
      <alignment horizontal="center"/>
    </xf>
    <xf numFmtId="0" fontId="7" fillId="50" borderId="0" xfId="0" applyFont="1" applyFill="1" applyAlignment="1">
      <alignment horizontal="center" wrapText="1"/>
    </xf>
    <xf numFmtId="0" fontId="24" fillId="50" borderId="45" xfId="0" applyFont="1" applyFill="1" applyBorder="1" applyAlignment="1">
      <alignment horizontal="center" vertical="center" wrapText="1"/>
    </xf>
    <xf numFmtId="0" fontId="24" fillId="50" borderId="46" xfId="0" applyFont="1" applyFill="1" applyBorder="1" applyAlignment="1">
      <alignment horizontal="center" vertical="center" wrapText="1"/>
    </xf>
    <xf numFmtId="49" fontId="24" fillId="50" borderId="40" xfId="0" applyNumberFormat="1" applyFont="1" applyFill="1" applyBorder="1" applyAlignment="1">
      <alignment horizontal="center" vertical="center" wrapText="1"/>
    </xf>
    <xf numFmtId="49" fontId="24" fillId="50" borderId="41" xfId="0" applyNumberFormat="1" applyFont="1" applyFill="1" applyBorder="1" applyAlignment="1">
      <alignment horizontal="center" vertical="center" wrapText="1"/>
    </xf>
    <xf numFmtId="49" fontId="24" fillId="50" borderId="47" xfId="0" applyNumberFormat="1" applyFont="1" applyFill="1" applyBorder="1" applyAlignment="1">
      <alignment horizontal="center" vertical="center" wrapText="1"/>
    </xf>
    <xf numFmtId="0" fontId="24" fillId="50" borderId="48" xfId="0" applyFont="1" applyFill="1" applyBorder="1" applyAlignment="1">
      <alignment horizontal="center" vertical="center" wrapText="1"/>
    </xf>
    <xf numFmtId="0" fontId="24" fillId="50" borderId="41" xfId="0" applyFont="1" applyFill="1" applyBorder="1" applyAlignment="1">
      <alignment horizontal="center" vertical="center" wrapText="1"/>
    </xf>
    <xf numFmtId="0" fontId="24" fillId="50" borderId="47" xfId="0" applyFont="1" applyFill="1" applyBorder="1" applyAlignment="1">
      <alignment horizontal="center" vertical="center" wrapText="1"/>
    </xf>
    <xf numFmtId="0" fontId="35" fillId="0" borderId="0" xfId="101" applyNumberFormat="1" applyFont="1" applyBorder="1" applyProtection="1">
      <alignment horizontal="center" wrapText="1"/>
      <protection/>
    </xf>
    <xf numFmtId="0" fontId="35" fillId="0" borderId="0" xfId="101" applyFont="1" applyBorder="1" applyProtection="1">
      <alignment horizontal="center" wrapText="1"/>
      <protection locked="0"/>
    </xf>
    <xf numFmtId="0" fontId="33" fillId="0" borderId="49" xfId="111" applyNumberFormat="1" applyFont="1" applyBorder="1" applyAlignment="1" applyProtection="1">
      <alignment horizontal="center" vertical="center" wrapText="1"/>
      <protection/>
    </xf>
    <xf numFmtId="0" fontId="33" fillId="0" borderId="14" xfId="111" applyNumberFormat="1" applyFont="1" applyBorder="1" applyAlignment="1" applyProtection="1">
      <alignment horizontal="center" vertical="center" wrapText="1"/>
      <protection/>
    </xf>
    <xf numFmtId="0" fontId="33" fillId="0" borderId="50" xfId="111" applyNumberFormat="1" applyFont="1" applyBorder="1" applyAlignment="1" applyProtection="1">
      <alignment horizontal="center" vertical="center" wrapText="1"/>
      <protection/>
    </xf>
    <xf numFmtId="0" fontId="38" fillId="50" borderId="51" xfId="0" applyNumberFormat="1" applyFont="1" applyFill="1" applyBorder="1" applyAlignment="1">
      <alignment horizontal="center" vertical="center" shrinkToFit="1"/>
    </xf>
    <xf numFmtId="0" fontId="38" fillId="50" borderId="52" xfId="0" applyNumberFormat="1" applyFont="1" applyFill="1" applyBorder="1" applyAlignment="1">
      <alignment horizontal="center" vertical="center" shrinkToFit="1"/>
    </xf>
    <xf numFmtId="0" fontId="38" fillId="50" borderId="53" xfId="0" applyNumberFormat="1" applyFont="1" applyFill="1" applyBorder="1" applyAlignment="1">
      <alignment horizontal="center" vertical="center" shrinkToFit="1"/>
    </xf>
    <xf numFmtId="49" fontId="7" fillId="0" borderId="54" xfId="224" applyNumberFormat="1" applyFont="1" applyBorder="1" applyAlignment="1">
      <alignment horizontal="center" vertical="center" wrapText="1"/>
      <protection/>
    </xf>
    <xf numFmtId="49" fontId="7" fillId="0" borderId="29" xfId="224" applyNumberFormat="1" applyFont="1" applyBorder="1" applyAlignment="1">
      <alignment horizontal="center" vertical="center" wrapText="1"/>
      <protection/>
    </xf>
    <xf numFmtId="49" fontId="7" fillId="0" borderId="29" xfId="224" applyNumberFormat="1" applyFont="1" applyBorder="1" applyAlignment="1">
      <alignment horizontal="center" vertical="center" wrapText="1"/>
      <protection/>
    </xf>
    <xf numFmtId="0" fontId="48" fillId="0" borderId="0" xfId="103" applyNumberFormat="1" applyFont="1" applyProtection="1">
      <alignment/>
      <protection/>
    </xf>
    <xf numFmtId="0" fontId="26" fillId="0" borderId="0" xfId="223" applyFont="1" applyProtection="1">
      <alignment/>
      <protection locked="0"/>
    </xf>
    <xf numFmtId="0" fontId="33" fillId="0" borderId="12" xfId="111" applyNumberFormat="1" applyFont="1" applyBorder="1" applyProtection="1">
      <alignment horizontal="center" vertical="center" wrapText="1"/>
      <protection/>
    </xf>
    <xf numFmtId="0" fontId="33" fillId="0" borderId="12" xfId="112" applyNumberFormat="1" applyFont="1" applyFill="1" applyProtection="1">
      <alignment horizontal="center" vertical="center" wrapText="1"/>
      <protection locked="0"/>
    </xf>
    <xf numFmtId="0" fontId="33" fillId="0" borderId="32" xfId="111" applyFont="1" applyBorder="1" applyProtection="1">
      <alignment horizontal="center" vertical="center" wrapText="1"/>
      <protection locked="0"/>
    </xf>
    <xf numFmtId="0" fontId="33" fillId="0" borderId="55" xfId="111" applyNumberFormat="1" applyFont="1" applyBorder="1" applyAlignment="1" applyProtection="1">
      <alignment horizontal="center" vertical="center" wrapText="1"/>
      <protection/>
    </xf>
    <xf numFmtId="0" fontId="33" fillId="0" borderId="0" xfId="111" applyNumberFormat="1" applyFont="1" applyBorder="1" applyAlignment="1" applyProtection="1">
      <alignment horizontal="center" vertical="center" wrapText="1"/>
      <protection/>
    </xf>
    <xf numFmtId="0" fontId="33" fillId="0" borderId="56" xfId="111" applyNumberFormat="1" applyFont="1" applyBorder="1" applyAlignment="1" applyProtection="1">
      <alignment horizontal="center" vertical="center" wrapText="1"/>
      <protection/>
    </xf>
    <xf numFmtId="0" fontId="33" fillId="0" borderId="12" xfId="112" applyFont="1" applyFill="1">
      <alignment horizontal="center" vertical="center" wrapText="1"/>
      <protection/>
    </xf>
    <xf numFmtId="0" fontId="66" fillId="0" borderId="0" xfId="163" applyNumberFormat="1" applyFont="1" applyFill="1" applyProtection="1">
      <alignment horizontal="center" wrapText="1"/>
      <protection/>
    </xf>
    <xf numFmtId="0" fontId="66" fillId="0" borderId="0" xfId="163" applyFont="1" applyFill="1" applyProtection="1">
      <alignment horizontal="center" wrapText="1"/>
      <protection locked="0"/>
    </xf>
    <xf numFmtId="0" fontId="66" fillId="0" borderId="0" xfId="103" applyNumberFormat="1" applyFont="1" applyFill="1" applyProtection="1">
      <alignment/>
      <protection/>
    </xf>
    <xf numFmtId="0" fontId="66" fillId="0" borderId="0" xfId="160" applyNumberFormat="1" applyFont="1" applyFill="1" applyProtection="1">
      <alignment horizontal="left" wrapText="1"/>
      <protection/>
    </xf>
    <xf numFmtId="0" fontId="66" fillId="0" borderId="0" xfId="160" applyFont="1" applyFill="1" applyProtection="1">
      <alignment horizontal="left" wrapText="1"/>
      <protection locked="0"/>
    </xf>
    <xf numFmtId="0" fontId="66" fillId="0" borderId="0" xfId="160" applyNumberFormat="1" applyFont="1" applyFill="1" applyProtection="1">
      <alignment horizontal="left" wrapText="1"/>
      <protection/>
    </xf>
    <xf numFmtId="4" fontId="45" fillId="0" borderId="12" xfId="112" applyNumberFormat="1" applyFont="1" applyFill="1" applyAlignment="1">
      <alignment horizontal="right" vertical="center" wrapText="1"/>
      <protection/>
    </xf>
    <xf numFmtId="0" fontId="66" fillId="0" borderId="57" xfId="167" applyNumberFormat="1" applyFont="1" applyFill="1" applyBorder="1" applyProtection="1">
      <alignment vertical="top" wrapText="1"/>
      <protection/>
    </xf>
    <xf numFmtId="4" fontId="67" fillId="0" borderId="10" xfId="139" applyFont="1" applyFill="1" applyAlignment="1" applyProtection="1">
      <alignment horizontal="right" vertical="center" shrinkToFit="1"/>
      <protection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2 2" xfId="99"/>
    <cellStyle name="xl23" xfId="100"/>
    <cellStyle name="xl23_Аналитический отчет по исполнению бюджета с произвольной группировкой - sqr_info_isp_budg_2016_1" xfId="101"/>
    <cellStyle name="xl24" xfId="102"/>
    <cellStyle name="xl24 2" xfId="103"/>
    <cellStyle name="xl24_Аналитический отчет по исполнению бюджета с произвольной группировкой - sqr_info_isp_budg_2016_1" xfId="104"/>
    <cellStyle name="xl25" xfId="105"/>
    <cellStyle name="xl25 2" xfId="106"/>
    <cellStyle name="xl26" xfId="107"/>
    <cellStyle name="xl26 2" xfId="108"/>
    <cellStyle name="xl27" xfId="109"/>
    <cellStyle name="xl27 2" xfId="110"/>
    <cellStyle name="xl27_Аналитический отчет по исполнению бюджета с произвольной группировкой - sqr_info_isp_budg_2016_1" xfId="111"/>
    <cellStyle name="xl28" xfId="112"/>
    <cellStyle name="xl28 2" xfId="113"/>
    <cellStyle name="xl29" xfId="114"/>
    <cellStyle name="xl29 2" xfId="115"/>
    <cellStyle name="xl30" xfId="116"/>
    <cellStyle name="xl30 2" xfId="117"/>
    <cellStyle name="xl31" xfId="118"/>
    <cellStyle name="xl31 2" xfId="119"/>
    <cellStyle name="xl32" xfId="120"/>
    <cellStyle name="xl32 2" xfId="121"/>
    <cellStyle name="xl32_Аналитический отчет по исполнению бюджета с произвольной группировкой - sqr_info_isp_budg_2016_1" xfId="122"/>
    <cellStyle name="xl33" xfId="123"/>
    <cellStyle name="xl34" xfId="124"/>
    <cellStyle name="xl34 2" xfId="125"/>
    <cellStyle name="xl34_Аналитический отчет по исполнению бюджета с произвольной группировкой - sqr_info_isp_budg_2016_1" xfId="126"/>
    <cellStyle name="xl35" xfId="127"/>
    <cellStyle name="xl35 2" xfId="128"/>
    <cellStyle name="xl36" xfId="129"/>
    <cellStyle name="xl36 2" xfId="130"/>
    <cellStyle name="xl36_Аналитический отчет по исполнению бюджета с произвольной группировкой - sqr_info_isp_budg_2016_1" xfId="131"/>
    <cellStyle name="xl37" xfId="132"/>
    <cellStyle name="xl37 2" xfId="133"/>
    <cellStyle name="xl38" xfId="134"/>
    <cellStyle name="xl38 2" xfId="135"/>
    <cellStyle name="xl38_Аналитический отчет по исполнению бюджета с произвольной группировкой - sqr_info_isp_budg_2016_1" xfId="136"/>
    <cellStyle name="xl39" xfId="137"/>
    <cellStyle name="xl40" xfId="138"/>
    <cellStyle name="xl40 2" xfId="139"/>
    <cellStyle name="xl41" xfId="140"/>
    <cellStyle name="xl41 2" xfId="141"/>
    <cellStyle name="xl42" xfId="142"/>
    <cellStyle name="xl42 2" xfId="143"/>
    <cellStyle name="xl43" xfId="144"/>
    <cellStyle name="xl43 2" xfId="145"/>
    <cellStyle name="xl43_Аналитический отчет по исполнению бюджета с произвольной группировкой - sqr_info_isp_budg_2016_1" xfId="146"/>
    <cellStyle name="xl44" xfId="147"/>
    <cellStyle name="xl44 2" xfId="148"/>
    <cellStyle name="xl44_Аналитический отчет по исполнению бюджета с произвольной группировкой - sqr_info_isp_budg_2016_1" xfId="149"/>
    <cellStyle name="xl45" xfId="150"/>
    <cellStyle name="xl45 2" xfId="151"/>
    <cellStyle name="xl46" xfId="152"/>
    <cellStyle name="xl46 2" xfId="153"/>
    <cellStyle name="xl47" xfId="154"/>
    <cellStyle name="xl48" xfId="155"/>
    <cellStyle name="xl49" xfId="156"/>
    <cellStyle name="xl50" xfId="157"/>
    <cellStyle name="xl51" xfId="158"/>
    <cellStyle name="xl52" xfId="159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Акцент1" xfId="172"/>
    <cellStyle name="Акцент1 2" xfId="173"/>
    <cellStyle name="Акцент2" xfId="174"/>
    <cellStyle name="Акцент2 2" xfId="175"/>
    <cellStyle name="Акцент3" xfId="176"/>
    <cellStyle name="Акцент3 2" xfId="177"/>
    <cellStyle name="Акцент4" xfId="178"/>
    <cellStyle name="Акцент4 2" xfId="179"/>
    <cellStyle name="Акцент5" xfId="180"/>
    <cellStyle name="Акцент5 2" xfId="181"/>
    <cellStyle name="Акцент6" xfId="182"/>
    <cellStyle name="Акцент6 2" xfId="183"/>
    <cellStyle name="Ввод " xfId="184"/>
    <cellStyle name="Ввод  2" xfId="185"/>
    <cellStyle name="Вывод" xfId="186"/>
    <cellStyle name="Вывод 2" xfId="187"/>
    <cellStyle name="Вычисление" xfId="188"/>
    <cellStyle name="Вычисление 2" xfId="189"/>
    <cellStyle name="Currency" xfId="190"/>
    <cellStyle name="Currency [0]" xfId="191"/>
    <cellStyle name="Заголовок 1" xfId="192"/>
    <cellStyle name="Заголовок 1 2" xfId="193"/>
    <cellStyle name="Заголовок 2" xfId="194"/>
    <cellStyle name="Заголовок 2 2" xfId="195"/>
    <cellStyle name="Заголовок 3" xfId="196"/>
    <cellStyle name="Заголовок 3 2" xfId="197"/>
    <cellStyle name="Заголовок 4" xfId="198"/>
    <cellStyle name="Заголовок 4 2" xfId="199"/>
    <cellStyle name="Итог" xfId="200"/>
    <cellStyle name="Итог 2" xfId="201"/>
    <cellStyle name="Контрольная ячейка" xfId="202"/>
    <cellStyle name="Контрольная ячейка 2" xfId="203"/>
    <cellStyle name="Название" xfId="204"/>
    <cellStyle name="Название 2" xfId="205"/>
    <cellStyle name="Нейтральный" xfId="206"/>
    <cellStyle name="Нейтральный 2" xfId="207"/>
    <cellStyle name="Обычный 10" xfId="208"/>
    <cellStyle name="Обычный 11" xfId="209"/>
    <cellStyle name="Обычный 12" xfId="210"/>
    <cellStyle name="Обычный 13" xfId="211"/>
    <cellStyle name="Обычный 14" xfId="212"/>
    <cellStyle name="Обычный 15" xfId="213"/>
    <cellStyle name="Обычный 16" xfId="214"/>
    <cellStyle name="Обычный 17" xfId="215"/>
    <cellStyle name="Обычный 18" xfId="216"/>
    <cellStyle name="Обычный 19" xfId="217"/>
    <cellStyle name="Обычный 2" xfId="218"/>
    <cellStyle name="Обычный 20" xfId="219"/>
    <cellStyle name="Обычный 21" xfId="220"/>
    <cellStyle name="Обычный 22" xfId="221"/>
    <cellStyle name="Обычный 23" xfId="222"/>
    <cellStyle name="Обычный 24" xfId="223"/>
    <cellStyle name="Обычный 3" xfId="224"/>
    <cellStyle name="Обычный 4" xfId="225"/>
    <cellStyle name="Обычный 5" xfId="226"/>
    <cellStyle name="Обычный 6" xfId="227"/>
    <cellStyle name="Обычный 7" xfId="228"/>
    <cellStyle name="Обычный 8" xfId="229"/>
    <cellStyle name="Обычный 9" xfId="230"/>
    <cellStyle name="Обычный_Аналитический отчет по исполнению бюджета с произвольной группировкой - sqr_info_isp_budg_2016_1" xfId="231"/>
    <cellStyle name="Плохой" xfId="232"/>
    <cellStyle name="Плохой 2" xfId="233"/>
    <cellStyle name="Пояснение" xfId="234"/>
    <cellStyle name="Пояснение 2" xfId="235"/>
    <cellStyle name="Примечание" xfId="236"/>
    <cellStyle name="Примечание 2" xfId="237"/>
    <cellStyle name="Примечание 2 2" xfId="238"/>
    <cellStyle name="Примечание 3" xfId="239"/>
    <cellStyle name="Примечание 4" xfId="240"/>
    <cellStyle name="Примечание 5" xfId="241"/>
    <cellStyle name="Примечание 6" xfId="242"/>
    <cellStyle name="Percent" xfId="243"/>
    <cellStyle name="Связанная ячейка" xfId="244"/>
    <cellStyle name="Связанная ячейка 2" xfId="245"/>
    <cellStyle name="Текст предупреждения" xfId="246"/>
    <cellStyle name="Текст предупреждения 2" xfId="247"/>
    <cellStyle name="Comma" xfId="248"/>
    <cellStyle name="Comma [0]" xfId="249"/>
    <cellStyle name="Хороший" xfId="250"/>
    <cellStyle name="Хороший 2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.vertohvostova\AppData\Local\Temp\&#1082;&#1074;&#1072;&#1088;&#1090;&#1072;&#1083;&#1100;&#1085;&#1099;&#1081;%20&#1076;&#1083;&#1103;%20&#1080;&#1085;&#1090;&#1077;&#1088;&#1085;&#1077;&#1090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1"/>
      <c r="U2" s="6"/>
      <c r="V2" s="22"/>
    </row>
    <row r="3" spans="1:22" ht="13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21"/>
      <c r="U3" s="23"/>
      <c r="V3" s="24" t="s">
        <v>2</v>
      </c>
    </row>
    <row r="4" spans="1:22" ht="15">
      <c r="A4" s="65" t="s">
        <v>246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"/>
      <c r="U4" s="25"/>
      <c r="V4" s="26"/>
    </row>
    <row r="5" spans="1:22" ht="6" customHeight="1" hidden="1">
      <c r="A5" s="6"/>
      <c r="B5" s="27"/>
      <c r="C5" s="28"/>
      <c r="D5" s="28"/>
      <c r="E5" s="28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5" t="s">
        <v>3</v>
      </c>
      <c r="V5" s="29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5" t="s">
        <v>4</v>
      </c>
      <c r="V6" s="30" t="s">
        <v>5</v>
      </c>
    </row>
    <row r="7" spans="1:22" ht="27" customHeight="1">
      <c r="A7" s="66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67" t="s">
        <v>7</v>
      </c>
      <c r="B9" s="67" t="s">
        <v>8</v>
      </c>
      <c r="C9" s="69"/>
      <c r="D9" s="70"/>
      <c r="E9" s="70"/>
      <c r="F9" s="70"/>
      <c r="G9" s="70"/>
      <c r="H9" s="70"/>
      <c r="I9" s="70"/>
      <c r="J9" s="70"/>
      <c r="K9" s="70"/>
      <c r="L9" s="71"/>
      <c r="M9" s="72"/>
      <c r="N9" s="73"/>
      <c r="O9" s="73"/>
      <c r="P9" s="73"/>
      <c r="Q9" s="73"/>
      <c r="R9" s="73"/>
      <c r="S9" s="73"/>
      <c r="T9" s="73"/>
      <c r="U9" s="73"/>
      <c r="V9" s="74"/>
    </row>
    <row r="10" spans="1:22" ht="48.75" customHeight="1">
      <c r="A10" s="68"/>
      <c r="B10" s="68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5" customFormat="1" ht="30">
      <c r="A12" s="31" t="s">
        <v>40</v>
      </c>
      <c r="B12" s="32" t="s">
        <v>41</v>
      </c>
      <c r="C12" s="33">
        <v>689811403.33</v>
      </c>
      <c r="D12" s="33">
        <v>0</v>
      </c>
      <c r="E12" s="33">
        <v>689811403.33</v>
      </c>
      <c r="F12" s="33">
        <v>0</v>
      </c>
      <c r="G12" s="33">
        <v>0</v>
      </c>
      <c r="H12" s="33">
        <v>0</v>
      </c>
      <c r="I12" s="33">
        <f>SUM(I13:I58)</f>
        <v>1095750705.5</v>
      </c>
      <c r="J12" s="33">
        <f aca="true" t="shared" si="0" ref="J12:S12">SUM(J13:J58)</f>
        <v>0</v>
      </c>
      <c r="K12" s="33">
        <f t="shared" si="0"/>
        <v>0</v>
      </c>
      <c r="L12" s="33">
        <f t="shared" si="0"/>
        <v>0</v>
      </c>
      <c r="M12" s="33">
        <f t="shared" si="0"/>
        <v>70330710.97999999</v>
      </c>
      <c r="N12" s="33">
        <f t="shared" si="0"/>
        <v>0</v>
      </c>
      <c r="O12" s="33">
        <f t="shared" si="0"/>
        <v>70330710.97999999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503918488.3899999</v>
      </c>
      <c r="T12" s="34">
        <v>0</v>
      </c>
      <c r="U12" s="34">
        <v>0</v>
      </c>
      <c r="V12" s="34">
        <v>0</v>
      </c>
    </row>
    <row r="13" spans="1:22" s="35" customFormat="1" ht="14.25">
      <c r="A13" s="36" t="s">
        <v>91</v>
      </c>
      <c r="B13" s="37" t="s">
        <v>134</v>
      </c>
      <c r="C13" s="38">
        <v>469000</v>
      </c>
      <c r="D13" s="38">
        <v>0</v>
      </c>
      <c r="E13" s="38">
        <v>469000</v>
      </c>
      <c r="F13" s="38">
        <v>0</v>
      </c>
      <c r="G13" s="38">
        <v>0</v>
      </c>
      <c r="H13" s="38">
        <v>0</v>
      </c>
      <c r="I13" s="39">
        <v>264328000</v>
      </c>
      <c r="J13" s="40">
        <v>0</v>
      </c>
      <c r="K13" s="40">
        <v>0</v>
      </c>
      <c r="L13" s="40">
        <v>0</v>
      </c>
      <c r="M13" s="40">
        <v>430683.97</v>
      </c>
      <c r="N13" s="40">
        <v>0</v>
      </c>
      <c r="O13" s="40">
        <v>430683.97</v>
      </c>
      <c r="P13" s="40">
        <v>0</v>
      </c>
      <c r="Q13" s="40">
        <v>0</v>
      </c>
      <c r="R13" s="40">
        <v>0</v>
      </c>
      <c r="S13" s="41">
        <v>114653153.25</v>
      </c>
      <c r="T13" s="42">
        <v>0</v>
      </c>
      <c r="U13" s="42">
        <v>0</v>
      </c>
      <c r="V13" s="42">
        <v>0</v>
      </c>
    </row>
    <row r="14" spans="1:22" s="35" customFormat="1" ht="42.75">
      <c r="A14" s="36" t="s">
        <v>162</v>
      </c>
      <c r="B14" s="37" t="s">
        <v>161</v>
      </c>
      <c r="C14" s="38"/>
      <c r="D14" s="38"/>
      <c r="E14" s="38"/>
      <c r="F14" s="38"/>
      <c r="G14" s="38"/>
      <c r="H14" s="38"/>
      <c r="I14" s="39">
        <v>3423000</v>
      </c>
      <c r="J14" s="40"/>
      <c r="K14" s="40"/>
      <c r="L14" s="40"/>
      <c r="M14" s="40"/>
      <c r="N14" s="40"/>
      <c r="O14" s="40"/>
      <c r="P14" s="40"/>
      <c r="Q14" s="40"/>
      <c r="R14" s="40"/>
      <c r="S14" s="41">
        <v>1714547.69</v>
      </c>
      <c r="T14" s="42"/>
      <c r="U14" s="42"/>
      <c r="V14" s="42"/>
    </row>
    <row r="15" spans="1:22" s="35" customFormat="1" ht="28.5">
      <c r="A15" s="36" t="s">
        <v>92</v>
      </c>
      <c r="B15" s="37" t="s">
        <v>135</v>
      </c>
      <c r="C15" s="38">
        <v>29400000</v>
      </c>
      <c r="D15" s="38">
        <v>0</v>
      </c>
      <c r="E15" s="38">
        <v>29400000</v>
      </c>
      <c r="F15" s="38">
        <v>0</v>
      </c>
      <c r="G15" s="38">
        <v>0</v>
      </c>
      <c r="H15" s="38">
        <v>0</v>
      </c>
      <c r="I15" s="39">
        <v>22483000</v>
      </c>
      <c r="J15" s="43">
        <v>0</v>
      </c>
      <c r="K15" s="43">
        <v>0</v>
      </c>
      <c r="L15" s="43">
        <v>0</v>
      </c>
      <c r="M15" s="43">
        <v>8636844.75</v>
      </c>
      <c r="N15" s="43">
        <v>0</v>
      </c>
      <c r="O15" s="43">
        <v>8636844.75</v>
      </c>
      <c r="P15" s="43">
        <v>0</v>
      </c>
      <c r="Q15" s="43">
        <v>0</v>
      </c>
      <c r="R15" s="43">
        <v>0</v>
      </c>
      <c r="S15" s="41">
        <v>13165500.36</v>
      </c>
      <c r="T15" s="42">
        <v>0</v>
      </c>
      <c r="U15" s="42">
        <v>0</v>
      </c>
      <c r="V15" s="42">
        <v>0</v>
      </c>
    </row>
    <row r="16" spans="1:22" s="35" customFormat="1" ht="14.25">
      <c r="A16" s="36" t="s">
        <v>93</v>
      </c>
      <c r="B16" s="37" t="s">
        <v>137</v>
      </c>
      <c r="C16" s="38">
        <v>53000</v>
      </c>
      <c r="D16" s="38">
        <v>0</v>
      </c>
      <c r="E16" s="38">
        <v>53000</v>
      </c>
      <c r="F16" s="38">
        <v>0</v>
      </c>
      <c r="G16" s="38">
        <v>0</v>
      </c>
      <c r="H16" s="38">
        <v>0</v>
      </c>
      <c r="I16" s="39">
        <v>793000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4">
        <v>5364711.45</v>
      </c>
      <c r="T16" s="42">
        <v>0</v>
      </c>
      <c r="U16" s="42">
        <v>0</v>
      </c>
      <c r="V16" s="42">
        <v>0</v>
      </c>
    </row>
    <row r="17" spans="1:22" s="35" customFormat="1" ht="28.5">
      <c r="A17" s="36" t="s">
        <v>94</v>
      </c>
      <c r="B17" s="37" t="s">
        <v>136</v>
      </c>
      <c r="C17" s="38"/>
      <c r="D17" s="38"/>
      <c r="E17" s="38"/>
      <c r="F17" s="38"/>
      <c r="G17" s="38"/>
      <c r="H17" s="38"/>
      <c r="I17" s="39">
        <v>9293000</v>
      </c>
      <c r="J17" s="43"/>
      <c r="K17" s="43"/>
      <c r="L17" s="43"/>
      <c r="M17" s="43"/>
      <c r="N17" s="43"/>
      <c r="O17" s="43"/>
      <c r="P17" s="43"/>
      <c r="Q17" s="43"/>
      <c r="R17" s="43"/>
      <c r="S17" s="44">
        <v>4369087.2</v>
      </c>
      <c r="T17" s="42"/>
      <c r="U17" s="42"/>
      <c r="V17" s="42"/>
    </row>
    <row r="18" spans="1:22" s="35" customFormat="1" ht="14.25">
      <c r="A18" s="36" t="s">
        <v>95</v>
      </c>
      <c r="B18" s="37" t="s">
        <v>112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9">
        <v>12596000</v>
      </c>
      <c r="J18" s="43">
        <v>0</v>
      </c>
      <c r="K18" s="43">
        <v>0</v>
      </c>
      <c r="L18" s="43">
        <v>0</v>
      </c>
      <c r="M18" s="43">
        <v>511248.88</v>
      </c>
      <c r="N18" s="43">
        <v>0</v>
      </c>
      <c r="O18" s="43">
        <v>511248.88</v>
      </c>
      <c r="P18" s="43">
        <v>0</v>
      </c>
      <c r="Q18" s="43">
        <v>0</v>
      </c>
      <c r="R18" s="43">
        <v>0</v>
      </c>
      <c r="S18" s="44">
        <v>555001.92</v>
      </c>
      <c r="T18" s="42">
        <v>0</v>
      </c>
      <c r="U18" s="42">
        <v>0</v>
      </c>
      <c r="V18" s="42">
        <v>0</v>
      </c>
    </row>
    <row r="19" spans="1:22" s="35" customFormat="1" ht="14.25">
      <c r="A19" s="36" t="s">
        <v>96</v>
      </c>
      <c r="B19" s="37" t="s">
        <v>113</v>
      </c>
      <c r="C19" s="38">
        <v>1477000</v>
      </c>
      <c r="D19" s="38">
        <v>0</v>
      </c>
      <c r="E19" s="38">
        <v>1477000</v>
      </c>
      <c r="F19" s="38">
        <v>0</v>
      </c>
      <c r="G19" s="38">
        <v>0</v>
      </c>
      <c r="H19" s="38">
        <v>0</v>
      </c>
      <c r="I19" s="39">
        <v>73723000</v>
      </c>
      <c r="J19" s="43">
        <v>0</v>
      </c>
      <c r="K19" s="43">
        <v>0</v>
      </c>
      <c r="L19" s="43">
        <v>0</v>
      </c>
      <c r="M19" s="43">
        <v>579116.25</v>
      </c>
      <c r="N19" s="43">
        <v>0</v>
      </c>
      <c r="O19" s="43">
        <v>579116.25</v>
      </c>
      <c r="P19" s="43">
        <v>0</v>
      </c>
      <c r="Q19" s="43">
        <v>0</v>
      </c>
      <c r="R19" s="43">
        <v>0</v>
      </c>
      <c r="S19" s="44">
        <v>31024158.59</v>
      </c>
      <c r="T19" s="42">
        <v>0</v>
      </c>
      <c r="U19" s="42">
        <v>0</v>
      </c>
      <c r="V19" s="42">
        <v>0</v>
      </c>
    </row>
    <row r="20" spans="1:22" s="35" customFormat="1" ht="42.75">
      <c r="A20" s="36" t="s">
        <v>97</v>
      </c>
      <c r="B20" s="37" t="s">
        <v>138</v>
      </c>
      <c r="C20" s="38">
        <v>2077000</v>
      </c>
      <c r="D20" s="38">
        <v>0</v>
      </c>
      <c r="E20" s="38">
        <v>2077000</v>
      </c>
      <c r="F20" s="38">
        <v>0</v>
      </c>
      <c r="G20" s="38">
        <v>0</v>
      </c>
      <c r="H20" s="38">
        <v>0</v>
      </c>
      <c r="I20" s="39">
        <v>3269000</v>
      </c>
      <c r="J20" s="43">
        <v>0</v>
      </c>
      <c r="K20" s="43">
        <v>0</v>
      </c>
      <c r="L20" s="43">
        <v>0</v>
      </c>
      <c r="M20" s="43">
        <v>1405211.69</v>
      </c>
      <c r="N20" s="43">
        <v>0</v>
      </c>
      <c r="O20" s="43">
        <v>1405211.69</v>
      </c>
      <c r="P20" s="43">
        <v>0</v>
      </c>
      <c r="Q20" s="43">
        <v>0</v>
      </c>
      <c r="R20" s="43">
        <v>0</v>
      </c>
      <c r="S20" s="44">
        <v>2324196.68</v>
      </c>
      <c r="T20" s="42">
        <v>0</v>
      </c>
      <c r="U20" s="42">
        <v>0</v>
      </c>
      <c r="V20" s="42">
        <v>0</v>
      </c>
    </row>
    <row r="21" spans="1:22" s="35" customFormat="1" ht="42.75">
      <c r="A21" s="36" t="s">
        <v>132</v>
      </c>
      <c r="B21" s="37" t="s">
        <v>139</v>
      </c>
      <c r="C21" s="38"/>
      <c r="D21" s="38"/>
      <c r="E21" s="38"/>
      <c r="F21" s="38"/>
      <c r="G21" s="38"/>
      <c r="H21" s="38"/>
      <c r="I21" s="39">
        <v>0</v>
      </c>
      <c r="J21" s="43"/>
      <c r="K21" s="43"/>
      <c r="L21" s="43"/>
      <c r="M21" s="43"/>
      <c r="N21" s="43"/>
      <c r="O21" s="43"/>
      <c r="P21" s="43"/>
      <c r="Q21" s="43"/>
      <c r="R21" s="43"/>
      <c r="S21" s="44">
        <v>10000</v>
      </c>
      <c r="T21" s="42"/>
      <c r="U21" s="42"/>
      <c r="V21" s="42"/>
    </row>
    <row r="22" spans="1:22" s="35" customFormat="1" ht="14.25" hidden="1">
      <c r="A22" s="36" t="s">
        <v>98</v>
      </c>
      <c r="B22" s="37" t="s">
        <v>114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43">
        <v>0</v>
      </c>
      <c r="K22" s="43">
        <v>0</v>
      </c>
      <c r="L22" s="43">
        <v>0</v>
      </c>
      <c r="M22" s="43">
        <v>-65057.39</v>
      </c>
      <c r="N22" s="43">
        <v>0</v>
      </c>
      <c r="O22" s="43">
        <v>-65057.39</v>
      </c>
      <c r="P22" s="43">
        <v>0</v>
      </c>
      <c r="Q22" s="43">
        <v>0</v>
      </c>
      <c r="R22" s="43">
        <v>0</v>
      </c>
      <c r="S22" s="44">
        <v>0</v>
      </c>
      <c r="T22" s="42">
        <v>0</v>
      </c>
      <c r="U22" s="42">
        <v>0</v>
      </c>
      <c r="V22" s="42">
        <v>0</v>
      </c>
    </row>
    <row r="23" spans="1:22" s="35" customFormat="1" ht="28.5">
      <c r="A23" s="36" t="s">
        <v>99</v>
      </c>
      <c r="B23" s="37" t="s">
        <v>115</v>
      </c>
      <c r="C23" s="38">
        <v>11175000</v>
      </c>
      <c r="D23" s="38">
        <v>0</v>
      </c>
      <c r="E23" s="38">
        <v>11175000</v>
      </c>
      <c r="F23" s="38">
        <v>0</v>
      </c>
      <c r="G23" s="38">
        <v>0</v>
      </c>
      <c r="H23" s="38">
        <v>0</v>
      </c>
      <c r="I23" s="39">
        <v>0</v>
      </c>
      <c r="J23" s="43">
        <v>0</v>
      </c>
      <c r="K23" s="43">
        <v>0</v>
      </c>
      <c r="L23" s="43">
        <v>0</v>
      </c>
      <c r="M23" s="43">
        <v>7083096.27</v>
      </c>
      <c r="N23" s="43">
        <v>0</v>
      </c>
      <c r="O23" s="43">
        <v>7083096.27</v>
      </c>
      <c r="P23" s="43">
        <v>0</v>
      </c>
      <c r="Q23" s="43">
        <v>0</v>
      </c>
      <c r="R23" s="43">
        <v>0</v>
      </c>
      <c r="S23" s="44">
        <v>0.01</v>
      </c>
      <c r="T23" s="42">
        <v>0</v>
      </c>
      <c r="U23" s="42">
        <v>0</v>
      </c>
      <c r="V23" s="42">
        <v>0</v>
      </c>
    </row>
    <row r="24" spans="1:22" s="35" customFormat="1" ht="114">
      <c r="A24" s="36" t="s">
        <v>100</v>
      </c>
      <c r="B24" s="37" t="s">
        <v>116</v>
      </c>
      <c r="C24" s="38">
        <v>1127000</v>
      </c>
      <c r="D24" s="38">
        <v>0</v>
      </c>
      <c r="E24" s="38">
        <v>1127000</v>
      </c>
      <c r="F24" s="38">
        <v>0</v>
      </c>
      <c r="G24" s="38">
        <v>0</v>
      </c>
      <c r="H24" s="38">
        <v>0</v>
      </c>
      <c r="I24" s="39">
        <v>50512000</v>
      </c>
      <c r="J24" s="43">
        <v>0</v>
      </c>
      <c r="K24" s="43">
        <v>0</v>
      </c>
      <c r="L24" s="43">
        <v>0</v>
      </c>
      <c r="M24" s="43">
        <v>651505.43</v>
      </c>
      <c r="N24" s="43">
        <v>0</v>
      </c>
      <c r="O24" s="43">
        <v>651505.43</v>
      </c>
      <c r="P24" s="43">
        <v>0</v>
      </c>
      <c r="Q24" s="43">
        <v>0</v>
      </c>
      <c r="R24" s="43">
        <v>0</v>
      </c>
      <c r="S24" s="44">
        <v>19607971.43</v>
      </c>
      <c r="T24" s="42">
        <v>0</v>
      </c>
      <c r="U24" s="42">
        <v>0</v>
      </c>
      <c r="V24" s="42">
        <v>0</v>
      </c>
    </row>
    <row r="25" spans="1:22" s="35" customFormat="1" ht="28.5">
      <c r="A25" s="36" t="s">
        <v>145</v>
      </c>
      <c r="B25" s="37" t="s">
        <v>151</v>
      </c>
      <c r="C25" s="38"/>
      <c r="D25" s="38"/>
      <c r="E25" s="38"/>
      <c r="F25" s="38"/>
      <c r="G25" s="38"/>
      <c r="H25" s="38"/>
      <c r="I25" s="39">
        <v>529000</v>
      </c>
      <c r="J25" s="43"/>
      <c r="K25" s="43"/>
      <c r="L25" s="43"/>
      <c r="M25" s="43"/>
      <c r="N25" s="43"/>
      <c r="O25" s="43"/>
      <c r="P25" s="43"/>
      <c r="Q25" s="43"/>
      <c r="R25" s="43"/>
      <c r="S25" s="44">
        <v>439856.2</v>
      </c>
      <c r="T25" s="42"/>
      <c r="U25" s="42"/>
      <c r="V25" s="42"/>
    </row>
    <row r="26" spans="1:22" s="35" customFormat="1" ht="99.75" hidden="1">
      <c r="A26" s="36" t="s">
        <v>152</v>
      </c>
      <c r="B26" s="37" t="s">
        <v>153</v>
      </c>
      <c r="C26" s="38"/>
      <c r="D26" s="38"/>
      <c r="E26" s="38"/>
      <c r="F26" s="38"/>
      <c r="G26" s="38"/>
      <c r="H26" s="38"/>
      <c r="I26" s="39">
        <v>0</v>
      </c>
      <c r="J26" s="43"/>
      <c r="K26" s="43"/>
      <c r="L26" s="43"/>
      <c r="M26" s="43"/>
      <c r="N26" s="43"/>
      <c r="O26" s="43"/>
      <c r="P26" s="43"/>
      <c r="Q26" s="43"/>
      <c r="R26" s="43"/>
      <c r="S26" s="44">
        <v>0</v>
      </c>
      <c r="T26" s="42"/>
      <c r="U26" s="42"/>
      <c r="V26" s="42"/>
    </row>
    <row r="27" spans="1:22" s="35" customFormat="1" ht="28.5">
      <c r="A27" s="36" t="s">
        <v>101</v>
      </c>
      <c r="B27" s="37" t="s">
        <v>117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624000</v>
      </c>
      <c r="J27" s="43">
        <v>0</v>
      </c>
      <c r="K27" s="43">
        <v>0</v>
      </c>
      <c r="L27" s="43">
        <v>0</v>
      </c>
      <c r="M27" s="43">
        <v>5761.25</v>
      </c>
      <c r="N27" s="43">
        <v>0</v>
      </c>
      <c r="O27" s="43">
        <v>5761.25</v>
      </c>
      <c r="P27" s="43">
        <v>0</v>
      </c>
      <c r="Q27" s="43">
        <v>0</v>
      </c>
      <c r="R27" s="43">
        <v>0</v>
      </c>
      <c r="S27" s="44">
        <v>109164.97</v>
      </c>
      <c r="T27" s="42">
        <v>0</v>
      </c>
      <c r="U27" s="42">
        <v>0</v>
      </c>
      <c r="V27" s="42">
        <v>0</v>
      </c>
    </row>
    <row r="28" spans="1:22" s="35" customFormat="1" ht="28.5">
      <c r="A28" s="36" t="s">
        <v>133</v>
      </c>
      <c r="B28" s="37" t="s">
        <v>118</v>
      </c>
      <c r="C28" s="38"/>
      <c r="D28" s="38"/>
      <c r="E28" s="38"/>
      <c r="F28" s="38"/>
      <c r="G28" s="38"/>
      <c r="H28" s="38"/>
      <c r="I28" s="39">
        <v>10729000</v>
      </c>
      <c r="J28" s="43"/>
      <c r="K28" s="43"/>
      <c r="L28" s="43"/>
      <c r="M28" s="43"/>
      <c r="N28" s="43"/>
      <c r="O28" s="43"/>
      <c r="P28" s="43"/>
      <c r="Q28" s="43"/>
      <c r="R28" s="43"/>
      <c r="S28" s="44">
        <v>4041646.51</v>
      </c>
      <c r="T28" s="42"/>
      <c r="U28" s="42"/>
      <c r="V28" s="42"/>
    </row>
    <row r="29" spans="1:22" s="35" customFormat="1" ht="28.5">
      <c r="A29" s="36" t="s">
        <v>102</v>
      </c>
      <c r="B29" s="37" t="s">
        <v>119</v>
      </c>
      <c r="C29" s="38">
        <v>50000</v>
      </c>
      <c r="D29" s="38">
        <v>0</v>
      </c>
      <c r="E29" s="38">
        <v>50000</v>
      </c>
      <c r="F29" s="38">
        <v>0</v>
      </c>
      <c r="G29" s="38">
        <v>0</v>
      </c>
      <c r="H29" s="38">
        <v>0</v>
      </c>
      <c r="I29" s="39">
        <v>1256485.5</v>
      </c>
      <c r="J29" s="43">
        <v>0</v>
      </c>
      <c r="K29" s="43">
        <v>0</v>
      </c>
      <c r="L29" s="43">
        <v>0</v>
      </c>
      <c r="M29" s="43">
        <v>37295.78</v>
      </c>
      <c r="N29" s="43">
        <v>0</v>
      </c>
      <c r="O29" s="43">
        <v>37295.78</v>
      </c>
      <c r="P29" s="43">
        <v>0</v>
      </c>
      <c r="Q29" s="43">
        <v>0</v>
      </c>
      <c r="R29" s="43">
        <v>0</v>
      </c>
      <c r="S29" s="44">
        <v>683428.94</v>
      </c>
      <c r="T29" s="42">
        <v>0</v>
      </c>
      <c r="U29" s="42">
        <v>0</v>
      </c>
      <c r="V29" s="42">
        <v>0</v>
      </c>
    </row>
    <row r="30" spans="1:22" s="35" customFormat="1" ht="14.25">
      <c r="A30" s="36" t="s">
        <v>207</v>
      </c>
      <c r="B30" s="37" t="s">
        <v>206</v>
      </c>
      <c r="C30" s="38"/>
      <c r="D30" s="38"/>
      <c r="E30" s="38"/>
      <c r="F30" s="38"/>
      <c r="G30" s="38"/>
      <c r="H30" s="38"/>
      <c r="I30" s="39">
        <v>2000000</v>
      </c>
      <c r="J30" s="43"/>
      <c r="K30" s="43"/>
      <c r="L30" s="43"/>
      <c r="M30" s="43"/>
      <c r="N30" s="43"/>
      <c r="O30" s="43"/>
      <c r="P30" s="43"/>
      <c r="Q30" s="43"/>
      <c r="R30" s="43"/>
      <c r="S30" s="44">
        <v>0</v>
      </c>
      <c r="T30" s="42"/>
      <c r="U30" s="42"/>
      <c r="V30" s="42"/>
    </row>
    <row r="31" spans="1:22" s="35" customFormat="1" ht="99.75">
      <c r="A31" s="36" t="s">
        <v>103</v>
      </c>
      <c r="B31" s="37" t="s">
        <v>163</v>
      </c>
      <c r="C31" s="38">
        <v>25346500</v>
      </c>
      <c r="D31" s="38">
        <v>0</v>
      </c>
      <c r="E31" s="38">
        <v>25346500</v>
      </c>
      <c r="F31" s="38">
        <v>0</v>
      </c>
      <c r="G31" s="38">
        <v>0</v>
      </c>
      <c r="H31" s="38">
        <v>0</v>
      </c>
      <c r="I31" s="39">
        <v>10000000</v>
      </c>
      <c r="J31" s="43">
        <v>0</v>
      </c>
      <c r="K31" s="43">
        <v>0</v>
      </c>
      <c r="L31" s="43">
        <v>0</v>
      </c>
      <c r="M31" s="43">
        <v>25346500</v>
      </c>
      <c r="N31" s="43">
        <v>0</v>
      </c>
      <c r="O31" s="43">
        <v>25346500</v>
      </c>
      <c r="P31" s="43">
        <v>0</v>
      </c>
      <c r="Q31" s="43">
        <v>0</v>
      </c>
      <c r="R31" s="43">
        <v>0</v>
      </c>
      <c r="S31" s="44">
        <v>2104225.24</v>
      </c>
      <c r="T31" s="42">
        <v>0</v>
      </c>
      <c r="U31" s="42">
        <v>0</v>
      </c>
      <c r="V31" s="42">
        <v>0</v>
      </c>
    </row>
    <row r="32" spans="1:22" s="35" customFormat="1" ht="42.75">
      <c r="A32" s="36" t="s">
        <v>164</v>
      </c>
      <c r="B32" s="37" t="s">
        <v>165</v>
      </c>
      <c r="C32" s="38"/>
      <c r="D32" s="38"/>
      <c r="E32" s="38"/>
      <c r="F32" s="38"/>
      <c r="G32" s="38"/>
      <c r="H32" s="38"/>
      <c r="I32" s="39">
        <v>0</v>
      </c>
      <c r="J32" s="43"/>
      <c r="K32" s="43"/>
      <c r="L32" s="43"/>
      <c r="M32" s="43"/>
      <c r="N32" s="43"/>
      <c r="O32" s="43"/>
      <c r="P32" s="43"/>
      <c r="Q32" s="43"/>
      <c r="R32" s="43"/>
      <c r="S32" s="44">
        <v>55100</v>
      </c>
      <c r="T32" s="42"/>
      <c r="U32" s="42"/>
      <c r="V32" s="42"/>
    </row>
    <row r="33" spans="1:22" s="35" customFormat="1" ht="85.5">
      <c r="A33" s="36" t="s">
        <v>104</v>
      </c>
      <c r="B33" s="37" t="s">
        <v>120</v>
      </c>
      <c r="C33" s="38">
        <v>82560000</v>
      </c>
      <c r="D33" s="38">
        <v>0</v>
      </c>
      <c r="E33" s="38">
        <v>82560000</v>
      </c>
      <c r="F33" s="38">
        <v>0</v>
      </c>
      <c r="G33" s="38">
        <v>0</v>
      </c>
      <c r="H33" s="38">
        <v>0</v>
      </c>
      <c r="I33" s="39">
        <v>16984000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4">
        <v>5094337.18</v>
      </c>
      <c r="T33" s="42">
        <v>0</v>
      </c>
      <c r="U33" s="42">
        <v>0</v>
      </c>
      <c r="V33" s="42">
        <v>0</v>
      </c>
    </row>
    <row r="34" spans="1:22" s="35" customFormat="1" ht="28.5">
      <c r="A34" s="36" t="s">
        <v>105</v>
      </c>
      <c r="B34" s="37" t="s">
        <v>121</v>
      </c>
      <c r="C34" s="38">
        <v>705000</v>
      </c>
      <c r="D34" s="38">
        <v>0</v>
      </c>
      <c r="E34" s="38">
        <v>705000</v>
      </c>
      <c r="F34" s="38">
        <v>0</v>
      </c>
      <c r="G34" s="38">
        <v>0</v>
      </c>
      <c r="H34" s="38">
        <v>0</v>
      </c>
      <c r="I34" s="39">
        <v>107000</v>
      </c>
      <c r="J34" s="43">
        <v>0</v>
      </c>
      <c r="K34" s="43">
        <v>0</v>
      </c>
      <c r="L34" s="43">
        <v>0</v>
      </c>
      <c r="M34" s="43">
        <v>705000</v>
      </c>
      <c r="N34" s="43">
        <v>0</v>
      </c>
      <c r="O34" s="43">
        <v>705000</v>
      </c>
      <c r="P34" s="43">
        <v>0</v>
      </c>
      <c r="Q34" s="43">
        <v>0</v>
      </c>
      <c r="R34" s="43">
        <v>0</v>
      </c>
      <c r="S34" s="44">
        <v>71553.31</v>
      </c>
      <c r="T34" s="42">
        <v>0</v>
      </c>
      <c r="U34" s="42">
        <v>0</v>
      </c>
      <c r="V34" s="42">
        <v>0</v>
      </c>
    </row>
    <row r="35" spans="1:22" s="35" customFormat="1" ht="28.5">
      <c r="A35" s="36" t="s">
        <v>160</v>
      </c>
      <c r="B35" s="37" t="s">
        <v>154</v>
      </c>
      <c r="C35" s="38"/>
      <c r="D35" s="38"/>
      <c r="E35" s="38"/>
      <c r="F35" s="38"/>
      <c r="G35" s="38"/>
      <c r="H35" s="38"/>
      <c r="I35" s="39">
        <v>57000</v>
      </c>
      <c r="J35" s="43"/>
      <c r="K35" s="43"/>
      <c r="L35" s="43"/>
      <c r="M35" s="43"/>
      <c r="N35" s="43"/>
      <c r="O35" s="43"/>
      <c r="P35" s="43"/>
      <c r="Q35" s="43"/>
      <c r="R35" s="43"/>
      <c r="S35" s="44">
        <v>1556.35</v>
      </c>
      <c r="T35" s="42"/>
      <c r="U35" s="42"/>
      <c r="V35" s="42"/>
    </row>
    <row r="36" spans="1:22" s="35" customFormat="1" ht="71.25">
      <c r="A36" s="36" t="s">
        <v>159</v>
      </c>
      <c r="B36" s="37" t="s">
        <v>155</v>
      </c>
      <c r="C36" s="38"/>
      <c r="D36" s="38"/>
      <c r="E36" s="38"/>
      <c r="F36" s="38"/>
      <c r="G36" s="38"/>
      <c r="H36" s="38"/>
      <c r="I36" s="39">
        <v>618000</v>
      </c>
      <c r="J36" s="43"/>
      <c r="K36" s="43"/>
      <c r="L36" s="43"/>
      <c r="M36" s="43"/>
      <c r="N36" s="43"/>
      <c r="O36" s="43"/>
      <c r="P36" s="43"/>
      <c r="Q36" s="43"/>
      <c r="R36" s="43"/>
      <c r="S36" s="44">
        <v>182098.48</v>
      </c>
      <c r="T36" s="42"/>
      <c r="U36" s="42"/>
      <c r="V36" s="42"/>
    </row>
    <row r="37" spans="1:22" s="35" customFormat="1" ht="42.75">
      <c r="A37" s="36" t="s">
        <v>216</v>
      </c>
      <c r="B37" s="37" t="s">
        <v>215</v>
      </c>
      <c r="C37" s="38"/>
      <c r="D37" s="38"/>
      <c r="E37" s="38"/>
      <c r="F37" s="38"/>
      <c r="G37" s="38"/>
      <c r="H37" s="38"/>
      <c r="I37" s="39">
        <v>7000</v>
      </c>
      <c r="J37" s="43"/>
      <c r="K37" s="43"/>
      <c r="L37" s="43"/>
      <c r="M37" s="43"/>
      <c r="N37" s="43"/>
      <c r="O37" s="43"/>
      <c r="P37" s="43"/>
      <c r="Q37" s="43"/>
      <c r="R37" s="43"/>
      <c r="S37" s="44">
        <v>0</v>
      </c>
      <c r="T37" s="42"/>
      <c r="U37" s="42"/>
      <c r="V37" s="42"/>
    </row>
    <row r="38" spans="1:22" s="35" customFormat="1" ht="28.5">
      <c r="A38" s="36" t="s">
        <v>217</v>
      </c>
      <c r="B38" s="37" t="s">
        <v>218</v>
      </c>
      <c r="C38" s="38"/>
      <c r="D38" s="38"/>
      <c r="E38" s="38"/>
      <c r="F38" s="38"/>
      <c r="G38" s="38"/>
      <c r="H38" s="38"/>
      <c r="I38" s="39">
        <v>11000</v>
      </c>
      <c r="J38" s="43"/>
      <c r="K38" s="43"/>
      <c r="L38" s="43"/>
      <c r="M38" s="43"/>
      <c r="N38" s="43"/>
      <c r="O38" s="43"/>
      <c r="P38" s="43"/>
      <c r="Q38" s="43"/>
      <c r="R38" s="43"/>
      <c r="S38" s="44">
        <v>0</v>
      </c>
      <c r="T38" s="42"/>
      <c r="U38" s="42"/>
      <c r="V38" s="42"/>
    </row>
    <row r="39" spans="1:26" s="35" customFormat="1" ht="142.5">
      <c r="A39" s="36" t="s">
        <v>106</v>
      </c>
      <c r="B39" s="37" t="s">
        <v>122</v>
      </c>
      <c r="C39" s="38"/>
      <c r="D39" s="38"/>
      <c r="E39" s="38"/>
      <c r="F39" s="38"/>
      <c r="G39" s="38"/>
      <c r="H39" s="38"/>
      <c r="I39" s="39">
        <v>134000</v>
      </c>
      <c r="J39" s="43"/>
      <c r="K39" s="43"/>
      <c r="L39" s="43"/>
      <c r="M39" s="43"/>
      <c r="N39" s="43"/>
      <c r="O39" s="43"/>
      <c r="P39" s="43"/>
      <c r="Q39" s="43"/>
      <c r="R39" s="43"/>
      <c r="S39" s="44">
        <v>85500</v>
      </c>
      <c r="T39" s="42"/>
      <c r="U39" s="42"/>
      <c r="V39" s="42"/>
      <c r="Z39" s="45"/>
    </row>
    <row r="40" spans="1:22" s="35" customFormat="1" ht="71.25">
      <c r="A40" s="36" t="s">
        <v>107</v>
      </c>
      <c r="B40" s="37" t="s">
        <v>140</v>
      </c>
      <c r="C40" s="38">
        <v>770850</v>
      </c>
      <c r="D40" s="38">
        <v>0</v>
      </c>
      <c r="E40" s="38">
        <v>770850</v>
      </c>
      <c r="F40" s="38">
        <v>0</v>
      </c>
      <c r="G40" s="38">
        <v>0</v>
      </c>
      <c r="H40" s="38">
        <v>0</v>
      </c>
      <c r="I40" s="39">
        <v>1604000</v>
      </c>
      <c r="J40" s="43">
        <v>0</v>
      </c>
      <c r="K40" s="43">
        <v>0</v>
      </c>
      <c r="L40" s="43">
        <v>0</v>
      </c>
      <c r="M40" s="43">
        <v>385425</v>
      </c>
      <c r="N40" s="43">
        <v>0</v>
      </c>
      <c r="O40" s="43">
        <v>385425</v>
      </c>
      <c r="P40" s="43">
        <v>0</v>
      </c>
      <c r="Q40" s="43">
        <v>0</v>
      </c>
      <c r="R40" s="43">
        <v>0</v>
      </c>
      <c r="S40" s="44">
        <v>304071.08</v>
      </c>
      <c r="T40" s="42">
        <v>0</v>
      </c>
      <c r="U40" s="42">
        <v>0</v>
      </c>
      <c r="V40" s="42">
        <v>0</v>
      </c>
    </row>
    <row r="41" spans="1:22" s="35" customFormat="1" ht="28.5">
      <c r="A41" s="46" t="s">
        <v>223</v>
      </c>
      <c r="B41" s="47" t="s">
        <v>146</v>
      </c>
      <c r="C41" s="43"/>
      <c r="D41" s="43"/>
      <c r="E41" s="43"/>
      <c r="F41" s="43"/>
      <c r="G41" s="43"/>
      <c r="H41" s="43"/>
      <c r="I41" s="39">
        <v>37000</v>
      </c>
      <c r="J41" s="43"/>
      <c r="K41" s="43"/>
      <c r="L41" s="43"/>
      <c r="M41" s="43"/>
      <c r="N41" s="43"/>
      <c r="O41" s="43"/>
      <c r="P41" s="43"/>
      <c r="Q41" s="43"/>
      <c r="R41" s="43"/>
      <c r="S41" s="44">
        <v>8723.33</v>
      </c>
      <c r="T41" s="42"/>
      <c r="U41" s="42"/>
      <c r="V41" s="42"/>
    </row>
    <row r="42" spans="1:22" s="35" customFormat="1" ht="57">
      <c r="A42" s="48" t="s">
        <v>108</v>
      </c>
      <c r="B42" s="47" t="s">
        <v>224</v>
      </c>
      <c r="C42" s="43"/>
      <c r="D42" s="43"/>
      <c r="E42" s="43"/>
      <c r="F42" s="43"/>
      <c r="G42" s="43"/>
      <c r="H42" s="43"/>
      <c r="I42" s="39">
        <v>0</v>
      </c>
      <c r="J42" s="43"/>
      <c r="K42" s="43"/>
      <c r="L42" s="43"/>
      <c r="M42" s="43"/>
      <c r="N42" s="43"/>
      <c r="O42" s="43"/>
      <c r="P42" s="43"/>
      <c r="Q42" s="43"/>
      <c r="R42" s="43"/>
      <c r="S42" s="44">
        <v>56000</v>
      </c>
      <c r="T42" s="42"/>
      <c r="U42" s="42"/>
      <c r="V42" s="42"/>
    </row>
    <row r="43" spans="1:22" s="35" customFormat="1" ht="28.5" hidden="1">
      <c r="A43" s="48" t="s">
        <v>227</v>
      </c>
      <c r="B43" s="47" t="s">
        <v>225</v>
      </c>
      <c r="C43" s="43"/>
      <c r="D43" s="43"/>
      <c r="E43" s="43"/>
      <c r="F43" s="43"/>
      <c r="G43" s="43"/>
      <c r="H43" s="43"/>
      <c r="I43" s="39">
        <v>0</v>
      </c>
      <c r="J43" s="43"/>
      <c r="K43" s="43"/>
      <c r="L43" s="43"/>
      <c r="M43" s="43"/>
      <c r="N43" s="43"/>
      <c r="O43" s="43"/>
      <c r="P43" s="43"/>
      <c r="Q43" s="43"/>
      <c r="R43" s="43"/>
      <c r="S43" s="44">
        <v>0</v>
      </c>
      <c r="T43" s="42"/>
      <c r="U43" s="42"/>
      <c r="V43" s="42"/>
    </row>
    <row r="44" spans="1:22" s="35" customFormat="1" ht="71.25">
      <c r="A44" s="36" t="s">
        <v>226</v>
      </c>
      <c r="B44" s="37" t="s">
        <v>156</v>
      </c>
      <c r="C44" s="38"/>
      <c r="D44" s="38"/>
      <c r="E44" s="38"/>
      <c r="F44" s="38"/>
      <c r="G44" s="38"/>
      <c r="H44" s="38"/>
      <c r="I44" s="39">
        <v>171000</v>
      </c>
      <c r="J44" s="43"/>
      <c r="K44" s="43"/>
      <c r="L44" s="43"/>
      <c r="M44" s="43"/>
      <c r="N44" s="43"/>
      <c r="O44" s="43"/>
      <c r="P44" s="43"/>
      <c r="Q44" s="43"/>
      <c r="R44" s="43"/>
      <c r="S44" s="44">
        <v>104453.17</v>
      </c>
      <c r="T44" s="42"/>
      <c r="U44" s="42"/>
      <c r="V44" s="42"/>
    </row>
    <row r="45" spans="1:22" s="35" customFormat="1" ht="85.5">
      <c r="A45" s="36" t="s">
        <v>109</v>
      </c>
      <c r="B45" s="37" t="s">
        <v>141</v>
      </c>
      <c r="C45" s="38"/>
      <c r="D45" s="38"/>
      <c r="E45" s="38"/>
      <c r="F45" s="38"/>
      <c r="G45" s="38"/>
      <c r="H45" s="38"/>
      <c r="I45" s="39">
        <v>409000</v>
      </c>
      <c r="J45" s="43"/>
      <c r="K45" s="43"/>
      <c r="L45" s="43"/>
      <c r="M45" s="43"/>
      <c r="N45" s="43"/>
      <c r="O45" s="43"/>
      <c r="P45" s="43"/>
      <c r="Q45" s="43"/>
      <c r="R45" s="43"/>
      <c r="S45" s="44">
        <v>149325.48</v>
      </c>
      <c r="T45" s="42"/>
      <c r="U45" s="42"/>
      <c r="V45" s="42"/>
    </row>
    <row r="46" spans="1:25" s="35" customFormat="1" ht="42.75">
      <c r="A46" s="36" t="s">
        <v>110</v>
      </c>
      <c r="B46" s="37" t="s">
        <v>142</v>
      </c>
      <c r="C46" s="38"/>
      <c r="D46" s="38"/>
      <c r="E46" s="38"/>
      <c r="F46" s="38"/>
      <c r="G46" s="38"/>
      <c r="H46" s="38"/>
      <c r="I46" s="39">
        <v>157000</v>
      </c>
      <c r="J46" s="43"/>
      <c r="K46" s="43"/>
      <c r="L46" s="43"/>
      <c r="M46" s="43"/>
      <c r="N46" s="43"/>
      <c r="O46" s="43"/>
      <c r="P46" s="43"/>
      <c r="Q46" s="43"/>
      <c r="R46" s="43"/>
      <c r="S46" s="44">
        <v>88000</v>
      </c>
      <c r="T46" s="42"/>
      <c r="U46" s="42"/>
      <c r="V46" s="42"/>
      <c r="Y46" s="45"/>
    </row>
    <row r="47" spans="1:25" s="35" customFormat="1" ht="28.5">
      <c r="A47" s="36" t="s">
        <v>111</v>
      </c>
      <c r="B47" s="37" t="s">
        <v>123</v>
      </c>
      <c r="C47" s="38"/>
      <c r="D47" s="38"/>
      <c r="E47" s="38"/>
      <c r="F47" s="38"/>
      <c r="G47" s="38"/>
      <c r="H47" s="38"/>
      <c r="I47" s="39">
        <v>2226000</v>
      </c>
      <c r="J47" s="43"/>
      <c r="K47" s="43"/>
      <c r="L47" s="43"/>
      <c r="M47" s="43"/>
      <c r="N47" s="43"/>
      <c r="O47" s="43"/>
      <c r="P47" s="43"/>
      <c r="Q47" s="43"/>
      <c r="R47" s="43"/>
      <c r="S47" s="44">
        <v>763025.8</v>
      </c>
      <c r="T47" s="42"/>
      <c r="U47" s="42"/>
      <c r="V47" s="42"/>
      <c r="Y47" s="45"/>
    </row>
    <row r="48" spans="1:22" s="35" customFormat="1" ht="14.25">
      <c r="A48" s="36" t="s">
        <v>147</v>
      </c>
      <c r="B48" s="37" t="s">
        <v>148</v>
      </c>
      <c r="C48" s="38"/>
      <c r="D48" s="38"/>
      <c r="E48" s="38"/>
      <c r="F48" s="38"/>
      <c r="G48" s="38"/>
      <c r="H48" s="38"/>
      <c r="I48" s="39">
        <v>0</v>
      </c>
      <c r="J48" s="43"/>
      <c r="K48" s="43"/>
      <c r="L48" s="43"/>
      <c r="M48" s="43"/>
      <c r="N48" s="43"/>
      <c r="O48" s="43"/>
      <c r="P48" s="43"/>
      <c r="Q48" s="43"/>
      <c r="R48" s="43"/>
      <c r="S48" s="44">
        <v>44880.98</v>
      </c>
      <c r="T48" s="42"/>
      <c r="U48" s="42"/>
      <c r="V48" s="42"/>
    </row>
    <row r="49" spans="1:22" s="35" customFormat="1" ht="14.25">
      <c r="A49" s="36" t="s">
        <v>149</v>
      </c>
      <c r="B49" s="37" t="s">
        <v>150</v>
      </c>
      <c r="C49" s="38"/>
      <c r="D49" s="38"/>
      <c r="E49" s="38"/>
      <c r="F49" s="38"/>
      <c r="G49" s="38"/>
      <c r="H49" s="38"/>
      <c r="I49" s="39">
        <v>0</v>
      </c>
      <c r="J49" s="43"/>
      <c r="K49" s="43"/>
      <c r="L49" s="43"/>
      <c r="M49" s="43"/>
      <c r="N49" s="43"/>
      <c r="O49" s="43"/>
      <c r="P49" s="43"/>
      <c r="Q49" s="43"/>
      <c r="R49" s="43"/>
      <c r="S49" s="44">
        <v>466295.67</v>
      </c>
      <c r="T49" s="42"/>
      <c r="U49" s="42"/>
      <c r="V49" s="42"/>
    </row>
    <row r="50" spans="1:22" s="35" customFormat="1" ht="28.5" hidden="1">
      <c r="A50" s="49" t="s">
        <v>42</v>
      </c>
      <c r="B50" s="37" t="s">
        <v>220</v>
      </c>
      <c r="C50" s="38">
        <v>25346500</v>
      </c>
      <c r="D50" s="38">
        <v>0</v>
      </c>
      <c r="E50" s="38">
        <v>25346500</v>
      </c>
      <c r="F50" s="38">
        <v>0</v>
      </c>
      <c r="G50" s="38">
        <v>0</v>
      </c>
      <c r="H50" s="38">
        <v>0</v>
      </c>
      <c r="I50" s="39">
        <v>0</v>
      </c>
      <c r="J50" s="43">
        <v>0</v>
      </c>
      <c r="K50" s="43">
        <v>0</v>
      </c>
      <c r="L50" s="43">
        <v>0</v>
      </c>
      <c r="M50" s="43">
        <v>25346500</v>
      </c>
      <c r="N50" s="43">
        <v>0</v>
      </c>
      <c r="O50" s="43">
        <v>25346500</v>
      </c>
      <c r="P50" s="43">
        <v>0</v>
      </c>
      <c r="Q50" s="43">
        <v>0</v>
      </c>
      <c r="R50" s="43">
        <v>0</v>
      </c>
      <c r="S50" s="44">
        <v>0</v>
      </c>
      <c r="T50" s="42"/>
      <c r="U50" s="42"/>
      <c r="V50" s="42"/>
    </row>
    <row r="51" spans="1:22" s="35" customFormat="1" ht="42.75">
      <c r="A51" s="36" t="s">
        <v>124</v>
      </c>
      <c r="B51" s="37" t="s">
        <v>231</v>
      </c>
      <c r="C51" s="38"/>
      <c r="D51" s="38"/>
      <c r="E51" s="38"/>
      <c r="F51" s="38"/>
      <c r="G51" s="38"/>
      <c r="H51" s="38"/>
      <c r="I51" s="39">
        <v>209203423</v>
      </c>
      <c r="J51" s="43"/>
      <c r="K51" s="43"/>
      <c r="L51" s="43"/>
      <c r="M51" s="43"/>
      <c r="N51" s="43"/>
      <c r="O51" s="43"/>
      <c r="P51" s="43"/>
      <c r="Q51" s="43"/>
      <c r="R51" s="43"/>
      <c r="S51" s="44">
        <v>39613500.3</v>
      </c>
      <c r="T51" s="42"/>
      <c r="U51" s="42"/>
      <c r="V51" s="42"/>
    </row>
    <row r="52" spans="1:22" s="35" customFormat="1" ht="28.5">
      <c r="A52" s="48" t="s">
        <v>125</v>
      </c>
      <c r="B52" s="47" t="s">
        <v>221</v>
      </c>
      <c r="C52" s="43"/>
      <c r="D52" s="43"/>
      <c r="E52" s="43"/>
      <c r="F52" s="43"/>
      <c r="G52" s="43"/>
      <c r="H52" s="43"/>
      <c r="I52" s="39">
        <v>391334100</v>
      </c>
      <c r="J52" s="43"/>
      <c r="K52" s="43"/>
      <c r="L52" s="43"/>
      <c r="M52" s="43"/>
      <c r="N52" s="43"/>
      <c r="O52" s="43"/>
      <c r="P52" s="43"/>
      <c r="Q52" s="43"/>
      <c r="R52" s="43"/>
      <c r="S52" s="44">
        <v>255040511</v>
      </c>
      <c r="T52" s="42"/>
      <c r="U52" s="42"/>
      <c r="V52" s="42"/>
    </row>
    <row r="53" spans="1:23" s="35" customFormat="1" ht="14.25">
      <c r="A53" s="36" t="s">
        <v>208</v>
      </c>
      <c r="B53" s="37" t="s">
        <v>222</v>
      </c>
      <c r="C53" s="38"/>
      <c r="D53" s="38"/>
      <c r="E53" s="38"/>
      <c r="F53" s="38"/>
      <c r="G53" s="38"/>
      <c r="H53" s="38"/>
      <c r="I53" s="39">
        <v>5140000</v>
      </c>
      <c r="J53" s="43"/>
      <c r="K53" s="43"/>
      <c r="L53" s="43"/>
      <c r="M53" s="43"/>
      <c r="N53" s="43"/>
      <c r="O53" s="43"/>
      <c r="P53" s="43"/>
      <c r="Q53" s="43"/>
      <c r="R53" s="43"/>
      <c r="S53" s="44">
        <v>985000</v>
      </c>
      <c r="T53" s="42"/>
      <c r="U53" s="42"/>
      <c r="V53" s="42"/>
      <c r="W53" s="45"/>
    </row>
    <row r="54" spans="1:22" s="35" customFormat="1" ht="28.5" hidden="1">
      <c r="A54" s="36" t="s">
        <v>130</v>
      </c>
      <c r="B54" s="37" t="s">
        <v>131</v>
      </c>
      <c r="C54" s="38"/>
      <c r="D54" s="38"/>
      <c r="E54" s="38"/>
      <c r="F54" s="38"/>
      <c r="G54" s="38"/>
      <c r="H54" s="38"/>
      <c r="I54" s="39">
        <v>0</v>
      </c>
      <c r="J54" s="43"/>
      <c r="K54" s="43"/>
      <c r="L54" s="43"/>
      <c r="M54" s="43"/>
      <c r="N54" s="43"/>
      <c r="O54" s="43"/>
      <c r="P54" s="43"/>
      <c r="Q54" s="43"/>
      <c r="R54" s="43"/>
      <c r="S54" s="44">
        <v>0</v>
      </c>
      <c r="T54" s="42"/>
      <c r="U54" s="42"/>
      <c r="V54" s="42"/>
    </row>
    <row r="55" spans="1:22" s="35" customFormat="1" ht="42.75">
      <c r="A55" s="36" t="s">
        <v>126</v>
      </c>
      <c r="B55" s="37" t="s">
        <v>143</v>
      </c>
      <c r="C55" s="38"/>
      <c r="D55" s="38"/>
      <c r="E55" s="38"/>
      <c r="F55" s="38"/>
      <c r="G55" s="38"/>
      <c r="H55" s="38"/>
      <c r="I55" s="39">
        <v>1000000</v>
      </c>
      <c r="J55" s="43"/>
      <c r="K55" s="43"/>
      <c r="L55" s="43"/>
      <c r="M55" s="43"/>
      <c r="N55" s="43"/>
      <c r="O55" s="43"/>
      <c r="P55" s="43"/>
      <c r="Q55" s="43"/>
      <c r="R55" s="43"/>
      <c r="S55" s="44">
        <v>401391.6</v>
      </c>
      <c r="T55" s="42"/>
      <c r="U55" s="42"/>
      <c r="V55" s="42"/>
    </row>
    <row r="56" spans="1:22" s="35" customFormat="1" ht="28.5">
      <c r="A56" s="36" t="s">
        <v>127</v>
      </c>
      <c r="B56" s="37" t="s">
        <v>144</v>
      </c>
      <c r="C56" s="38"/>
      <c r="D56" s="38"/>
      <c r="E56" s="38"/>
      <c r="F56" s="38"/>
      <c r="G56" s="38"/>
      <c r="H56" s="38"/>
      <c r="I56" s="39">
        <v>992697</v>
      </c>
      <c r="J56" s="43"/>
      <c r="K56" s="43"/>
      <c r="L56" s="43"/>
      <c r="M56" s="43"/>
      <c r="N56" s="43"/>
      <c r="O56" s="43"/>
      <c r="P56" s="43"/>
      <c r="Q56" s="43"/>
      <c r="R56" s="43"/>
      <c r="S56" s="44">
        <v>528097.34</v>
      </c>
      <c r="T56" s="42"/>
      <c r="U56" s="42"/>
      <c r="V56" s="42"/>
    </row>
    <row r="57" spans="1:22" s="35" customFormat="1" ht="42.75">
      <c r="A57" s="36" t="s">
        <v>128</v>
      </c>
      <c r="B57" s="37" t="s">
        <v>157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9">
        <v>0</v>
      </c>
      <c r="J57" s="43">
        <v>0</v>
      </c>
      <c r="K57" s="43">
        <v>0</v>
      </c>
      <c r="L57" s="43">
        <v>0</v>
      </c>
      <c r="M57" s="43">
        <v>-728420.9</v>
      </c>
      <c r="N57" s="43">
        <v>0</v>
      </c>
      <c r="O57" s="43">
        <v>-728420.9</v>
      </c>
      <c r="P57" s="43">
        <v>0</v>
      </c>
      <c r="Q57" s="43">
        <v>0</v>
      </c>
      <c r="R57" s="43">
        <v>0</v>
      </c>
      <c r="S57" s="44">
        <v>6143374.19</v>
      </c>
      <c r="T57" s="42"/>
      <c r="U57" s="42"/>
      <c r="V57" s="42"/>
    </row>
    <row r="58" spans="1:22" s="35" customFormat="1" ht="42.75">
      <c r="A58" s="50" t="s">
        <v>129</v>
      </c>
      <c r="B58" s="37" t="s">
        <v>158</v>
      </c>
      <c r="C58" s="38"/>
      <c r="D58" s="38"/>
      <c r="E58" s="38"/>
      <c r="F58" s="38"/>
      <c r="G58" s="38"/>
      <c r="H58" s="38"/>
      <c r="I58" s="39">
        <v>0</v>
      </c>
      <c r="J58" s="43"/>
      <c r="K58" s="43"/>
      <c r="L58" s="43"/>
      <c r="M58" s="43"/>
      <c r="N58" s="43"/>
      <c r="O58" s="43"/>
      <c r="P58" s="43"/>
      <c r="Q58" s="43"/>
      <c r="R58" s="43"/>
      <c r="S58" s="44">
        <v>-6434957.31</v>
      </c>
      <c r="T58" s="42">
        <v>0</v>
      </c>
      <c r="U58" s="42">
        <v>0</v>
      </c>
      <c r="V58" s="42">
        <v>0</v>
      </c>
    </row>
    <row r="59" spans="1:2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6" customHeight="1">
      <c r="A60" s="63"/>
      <c r="B60" s="63"/>
      <c r="C60" s="63"/>
      <c r="D60" s="63"/>
      <c r="E60" s="63"/>
      <c r="F60" s="63"/>
      <c r="G60" s="63"/>
      <c r="H60" s="63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7"/>
      <c r="V60" s="13"/>
    </row>
  </sheetData>
  <sheetProtection/>
  <mergeCells count="8">
    <mergeCell ref="A60:H60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0"/>
  <sheetViews>
    <sheetView showGridLines="0" tabSelected="1" zoomScalePageLayoutView="0" workbookViewId="0" topLeftCell="A1">
      <pane ySplit="4" topLeftCell="A191" activePane="bottomLeft" state="frozen"/>
      <selection pane="topLeft" activeCell="A1" sqref="A1"/>
      <selection pane="bottomLeft" activeCell="H227" sqref="H227"/>
    </sheetView>
  </sheetViews>
  <sheetFormatPr defaultColWidth="9.00390625" defaultRowHeight="12.75" outlineLevelRow="1"/>
  <cols>
    <col min="1" max="1" width="40.00390625" style="56" customWidth="1"/>
    <col min="2" max="2" width="5.875" style="56" customWidth="1"/>
    <col min="3" max="3" width="6.75390625" style="56" customWidth="1"/>
    <col min="4" max="4" width="12.875" style="56" customWidth="1"/>
    <col min="5" max="5" width="6.25390625" style="56" customWidth="1"/>
    <col min="6" max="6" width="6.875" style="56" customWidth="1"/>
    <col min="7" max="7" width="18.75390625" style="56" customWidth="1"/>
    <col min="8" max="8" width="17.00390625" style="56" customWidth="1"/>
    <col min="9" max="9" width="9.125" style="55" customWidth="1"/>
    <col min="10" max="16384" width="9.125" style="55" customWidth="1"/>
  </cols>
  <sheetData>
    <row r="1" spans="1:9" ht="15" customHeight="1">
      <c r="A1" s="75" t="s">
        <v>89</v>
      </c>
      <c r="B1" s="76"/>
      <c r="C1" s="76"/>
      <c r="D1" s="76"/>
      <c r="E1" s="76"/>
      <c r="F1" s="76"/>
      <c r="G1" s="76"/>
      <c r="H1" s="76"/>
      <c r="I1" s="54"/>
    </row>
    <row r="2" spans="1:9" ht="15.75" customHeight="1">
      <c r="A2" s="95"/>
      <c r="B2" s="96"/>
      <c r="C2" s="96"/>
      <c r="D2" s="96"/>
      <c r="E2" s="96"/>
      <c r="F2" s="96"/>
      <c r="G2" s="96"/>
      <c r="H2" s="96"/>
      <c r="I2" s="54"/>
    </row>
    <row r="3" spans="1:9" s="87" customFormat="1" ht="26.25" customHeight="1">
      <c r="A3" s="88" t="s">
        <v>7</v>
      </c>
      <c r="B3" s="77" t="s">
        <v>214</v>
      </c>
      <c r="C3" s="78"/>
      <c r="D3" s="78"/>
      <c r="E3" s="78"/>
      <c r="F3" s="79"/>
      <c r="G3" s="89" t="s">
        <v>15</v>
      </c>
      <c r="H3" s="89" t="s">
        <v>20</v>
      </c>
      <c r="I3" s="86"/>
    </row>
    <row r="4" spans="1:9" s="87" customFormat="1" ht="15">
      <c r="A4" s="90"/>
      <c r="B4" s="91"/>
      <c r="C4" s="92"/>
      <c r="D4" s="92"/>
      <c r="E4" s="92"/>
      <c r="F4" s="93"/>
      <c r="G4" s="94"/>
      <c r="H4" s="94"/>
      <c r="I4" s="86"/>
    </row>
    <row r="5" spans="1:9" ht="16.5" customHeight="1">
      <c r="A5" s="18">
        <v>1</v>
      </c>
      <c r="B5" s="77">
        <v>2</v>
      </c>
      <c r="C5" s="78"/>
      <c r="D5" s="78"/>
      <c r="E5" s="78"/>
      <c r="F5" s="79"/>
      <c r="G5" s="20">
        <v>3</v>
      </c>
      <c r="H5" s="19">
        <v>4</v>
      </c>
      <c r="I5" s="54"/>
    </row>
    <row r="6" spans="1:9" ht="32.25" customHeight="1">
      <c r="A6" s="51" t="s">
        <v>0</v>
      </c>
      <c r="B6" s="80" t="s">
        <v>44</v>
      </c>
      <c r="C6" s="81"/>
      <c r="D6" s="81"/>
      <c r="E6" s="81"/>
      <c r="F6" s="82"/>
      <c r="G6" s="101">
        <f>G7+G11+G21+G36+G40+G51+G53+G69+G79+G91+G96+G98+G100+G103+G109+G115+G118+G123+G125+G127+G129+G143+G159+G175+G188+G190+G198+G203+G211+G213+G215+G222+G225</f>
        <v>1116688345.8400002</v>
      </c>
      <c r="H6" s="101">
        <f>H7+H11+H21+H36+H40+H51+H53+H69+H79+H91+H96+H98+H100+H103+H109+H115+H118+H123+H125+H127+H129+H143+H159+H175+H188+H190+H198+H203+H211+H213+H215+H222+H225</f>
        <v>460129358.65999997</v>
      </c>
      <c r="I6" s="54"/>
    </row>
    <row r="7" spans="1:9" ht="57">
      <c r="A7" s="102" t="s">
        <v>166</v>
      </c>
      <c r="B7" s="58" t="s">
        <v>45</v>
      </c>
      <c r="C7" s="59" t="s">
        <v>46</v>
      </c>
      <c r="D7" s="59" t="s">
        <v>219</v>
      </c>
      <c r="E7" s="59" t="s">
        <v>45</v>
      </c>
      <c r="F7" s="60" t="s">
        <v>45</v>
      </c>
      <c r="G7" s="62">
        <v>1514400</v>
      </c>
      <c r="H7" s="61">
        <v>695235.45</v>
      </c>
      <c r="I7" s="54"/>
    </row>
    <row r="8" spans="1:9" ht="15" outlineLevel="1">
      <c r="A8" s="57" t="s">
        <v>167</v>
      </c>
      <c r="B8" s="58" t="s">
        <v>45</v>
      </c>
      <c r="C8" s="59" t="s">
        <v>46</v>
      </c>
      <c r="D8" s="59" t="s">
        <v>219</v>
      </c>
      <c r="E8" s="59" t="s">
        <v>45</v>
      </c>
      <c r="F8" s="60" t="s">
        <v>47</v>
      </c>
      <c r="G8" s="62">
        <v>1117000</v>
      </c>
      <c r="H8" s="61">
        <v>554965.2</v>
      </c>
      <c r="I8" s="54"/>
    </row>
    <row r="9" spans="1:9" ht="15" outlineLevel="1">
      <c r="A9" s="57" t="s">
        <v>168</v>
      </c>
      <c r="B9" s="58" t="s">
        <v>45</v>
      </c>
      <c r="C9" s="59" t="s">
        <v>46</v>
      </c>
      <c r="D9" s="59" t="s">
        <v>219</v>
      </c>
      <c r="E9" s="59" t="s">
        <v>45</v>
      </c>
      <c r="F9" s="60" t="s">
        <v>50</v>
      </c>
      <c r="G9" s="62">
        <v>46100</v>
      </c>
      <c r="H9" s="61">
        <v>0</v>
      </c>
      <c r="I9" s="54"/>
    </row>
    <row r="10" spans="1:9" ht="28.5" outlineLevel="1">
      <c r="A10" s="57" t="s">
        <v>169</v>
      </c>
      <c r="B10" s="58" t="s">
        <v>45</v>
      </c>
      <c r="C10" s="59" t="s">
        <v>46</v>
      </c>
      <c r="D10" s="59" t="s">
        <v>219</v>
      </c>
      <c r="E10" s="59" t="s">
        <v>45</v>
      </c>
      <c r="F10" s="60" t="s">
        <v>48</v>
      </c>
      <c r="G10" s="62">
        <v>351300</v>
      </c>
      <c r="H10" s="61">
        <v>140270.25</v>
      </c>
      <c r="I10" s="54"/>
    </row>
    <row r="11" spans="1:9" ht="71.25">
      <c r="A11" s="57" t="s">
        <v>209</v>
      </c>
      <c r="B11" s="58" t="s">
        <v>45</v>
      </c>
      <c r="C11" s="59" t="s">
        <v>49</v>
      </c>
      <c r="D11" s="59" t="s">
        <v>219</v>
      </c>
      <c r="E11" s="59" t="s">
        <v>45</v>
      </c>
      <c r="F11" s="60" t="s">
        <v>45</v>
      </c>
      <c r="G11" s="62">
        <v>1398200</v>
      </c>
      <c r="H11" s="61">
        <v>714935.62</v>
      </c>
      <c r="I11" s="54"/>
    </row>
    <row r="12" spans="1:9" ht="15" outlineLevel="1">
      <c r="A12" s="57" t="s">
        <v>167</v>
      </c>
      <c r="B12" s="58" t="s">
        <v>45</v>
      </c>
      <c r="C12" s="59" t="s">
        <v>49</v>
      </c>
      <c r="D12" s="59" t="s">
        <v>219</v>
      </c>
      <c r="E12" s="59" t="s">
        <v>45</v>
      </c>
      <c r="F12" s="60" t="s">
        <v>47</v>
      </c>
      <c r="G12" s="62">
        <v>917800</v>
      </c>
      <c r="H12" s="61">
        <v>474274.66</v>
      </c>
      <c r="I12" s="54"/>
    </row>
    <row r="13" spans="1:9" ht="15" outlineLevel="1">
      <c r="A13" s="57" t="s">
        <v>168</v>
      </c>
      <c r="B13" s="58" t="s">
        <v>45</v>
      </c>
      <c r="C13" s="59" t="s">
        <v>49</v>
      </c>
      <c r="D13" s="59" t="s">
        <v>219</v>
      </c>
      <c r="E13" s="59" t="s">
        <v>45</v>
      </c>
      <c r="F13" s="60" t="s">
        <v>50</v>
      </c>
      <c r="G13" s="62">
        <v>56200</v>
      </c>
      <c r="H13" s="61">
        <v>0</v>
      </c>
      <c r="I13" s="54"/>
    </row>
    <row r="14" spans="1:9" ht="28.5" outlineLevel="1">
      <c r="A14" s="57" t="s">
        <v>169</v>
      </c>
      <c r="B14" s="58" t="s">
        <v>45</v>
      </c>
      <c r="C14" s="59" t="s">
        <v>49</v>
      </c>
      <c r="D14" s="59" t="s">
        <v>219</v>
      </c>
      <c r="E14" s="59" t="s">
        <v>45</v>
      </c>
      <c r="F14" s="60" t="s">
        <v>48</v>
      </c>
      <c r="G14" s="62">
        <v>294200</v>
      </c>
      <c r="H14" s="61">
        <v>143230.96</v>
      </c>
      <c r="I14" s="54"/>
    </row>
    <row r="15" spans="1:9" ht="15" outlineLevel="1">
      <c r="A15" s="57" t="s">
        <v>170</v>
      </c>
      <c r="B15" s="58" t="s">
        <v>45</v>
      </c>
      <c r="C15" s="59" t="s">
        <v>49</v>
      </c>
      <c r="D15" s="59" t="s">
        <v>219</v>
      </c>
      <c r="E15" s="59" t="s">
        <v>45</v>
      </c>
      <c r="F15" s="60" t="s">
        <v>51</v>
      </c>
      <c r="G15" s="62">
        <v>0</v>
      </c>
      <c r="H15" s="61">
        <v>0</v>
      </c>
      <c r="I15" s="54"/>
    </row>
    <row r="16" spans="1:9" ht="28.5" outlineLevel="1">
      <c r="A16" s="57" t="s">
        <v>177</v>
      </c>
      <c r="B16" s="58" t="s">
        <v>45</v>
      </c>
      <c r="C16" s="59" t="s">
        <v>49</v>
      </c>
      <c r="D16" s="59" t="s">
        <v>219</v>
      </c>
      <c r="E16" s="59" t="s">
        <v>45</v>
      </c>
      <c r="F16" s="60" t="s">
        <v>52</v>
      </c>
      <c r="G16" s="62">
        <v>0</v>
      </c>
      <c r="H16" s="61">
        <v>0</v>
      </c>
      <c r="I16" s="54"/>
    </row>
    <row r="17" spans="1:9" ht="15" outlineLevel="1">
      <c r="A17" s="57" t="s">
        <v>171</v>
      </c>
      <c r="B17" s="58" t="s">
        <v>45</v>
      </c>
      <c r="C17" s="59" t="s">
        <v>49</v>
      </c>
      <c r="D17" s="59" t="s">
        <v>219</v>
      </c>
      <c r="E17" s="59" t="s">
        <v>45</v>
      </c>
      <c r="F17" s="60" t="s">
        <v>59</v>
      </c>
      <c r="G17" s="62">
        <v>3900</v>
      </c>
      <c r="H17" s="61">
        <v>0</v>
      </c>
      <c r="I17" s="54"/>
    </row>
    <row r="18" spans="1:9" ht="15" outlineLevel="1">
      <c r="A18" s="57" t="s">
        <v>172</v>
      </c>
      <c r="B18" s="58" t="s">
        <v>45</v>
      </c>
      <c r="C18" s="59" t="s">
        <v>49</v>
      </c>
      <c r="D18" s="59" t="s">
        <v>219</v>
      </c>
      <c r="E18" s="59" t="s">
        <v>45</v>
      </c>
      <c r="F18" s="60" t="s">
        <v>53</v>
      </c>
      <c r="G18" s="62">
        <v>0</v>
      </c>
      <c r="H18" s="61">
        <v>0</v>
      </c>
      <c r="I18" s="54"/>
    </row>
    <row r="19" spans="1:9" ht="15" outlineLevel="1">
      <c r="A19" s="57" t="s">
        <v>232</v>
      </c>
      <c r="B19" s="58" t="s">
        <v>45</v>
      </c>
      <c r="C19" s="59" t="s">
        <v>49</v>
      </c>
      <c r="D19" s="59" t="s">
        <v>219</v>
      </c>
      <c r="E19" s="59" t="s">
        <v>45</v>
      </c>
      <c r="F19" s="60" t="s">
        <v>233</v>
      </c>
      <c r="G19" s="62">
        <v>30000</v>
      </c>
      <c r="H19" s="61">
        <v>9000</v>
      </c>
      <c r="I19" s="54"/>
    </row>
    <row r="20" spans="1:9" ht="28.5" outlineLevel="1">
      <c r="A20" s="57" t="s">
        <v>174</v>
      </c>
      <c r="B20" s="58" t="s">
        <v>45</v>
      </c>
      <c r="C20" s="59" t="s">
        <v>49</v>
      </c>
      <c r="D20" s="59" t="s">
        <v>219</v>
      </c>
      <c r="E20" s="59" t="s">
        <v>45</v>
      </c>
      <c r="F20" s="60" t="s">
        <v>55</v>
      </c>
      <c r="G20" s="62">
        <v>96100</v>
      </c>
      <c r="H20" s="61">
        <v>88430</v>
      </c>
      <c r="I20" s="54"/>
    </row>
    <row r="21" spans="1:9" ht="85.5">
      <c r="A21" s="57" t="s">
        <v>175</v>
      </c>
      <c r="B21" s="58" t="s">
        <v>45</v>
      </c>
      <c r="C21" s="59" t="s">
        <v>56</v>
      </c>
      <c r="D21" s="59" t="s">
        <v>219</v>
      </c>
      <c r="E21" s="59" t="s">
        <v>45</v>
      </c>
      <c r="F21" s="60" t="s">
        <v>45</v>
      </c>
      <c r="G21" s="62">
        <v>27891960.29</v>
      </c>
      <c r="H21" s="61">
        <v>15190498.74</v>
      </c>
      <c r="I21" s="54"/>
    </row>
    <row r="22" spans="1:9" ht="15" outlineLevel="1">
      <c r="A22" s="57" t="s">
        <v>167</v>
      </c>
      <c r="B22" s="58" t="s">
        <v>45</v>
      </c>
      <c r="C22" s="59" t="s">
        <v>56</v>
      </c>
      <c r="D22" s="59" t="s">
        <v>219</v>
      </c>
      <c r="E22" s="59" t="s">
        <v>45</v>
      </c>
      <c r="F22" s="60" t="s">
        <v>47</v>
      </c>
      <c r="G22" s="62">
        <v>15634000</v>
      </c>
      <c r="H22" s="61">
        <v>8591661.2</v>
      </c>
      <c r="I22" s="54"/>
    </row>
    <row r="23" spans="1:9" ht="15" outlineLevel="1">
      <c r="A23" s="57" t="s">
        <v>168</v>
      </c>
      <c r="B23" s="58" t="s">
        <v>45</v>
      </c>
      <c r="C23" s="59" t="s">
        <v>56</v>
      </c>
      <c r="D23" s="59" t="s">
        <v>219</v>
      </c>
      <c r="E23" s="59" t="s">
        <v>45</v>
      </c>
      <c r="F23" s="60" t="s">
        <v>50</v>
      </c>
      <c r="G23" s="62">
        <v>870300</v>
      </c>
      <c r="H23" s="61">
        <v>385097.04</v>
      </c>
      <c r="I23" s="54"/>
    </row>
    <row r="24" spans="1:9" ht="28.5" outlineLevel="1">
      <c r="A24" s="57" t="s">
        <v>169</v>
      </c>
      <c r="B24" s="58" t="s">
        <v>45</v>
      </c>
      <c r="C24" s="59" t="s">
        <v>56</v>
      </c>
      <c r="D24" s="59" t="s">
        <v>219</v>
      </c>
      <c r="E24" s="59" t="s">
        <v>45</v>
      </c>
      <c r="F24" s="60" t="s">
        <v>48</v>
      </c>
      <c r="G24" s="62">
        <v>4974099.99</v>
      </c>
      <c r="H24" s="61">
        <v>2396138.86</v>
      </c>
      <c r="I24" s="54"/>
    </row>
    <row r="25" spans="1:9" ht="15" outlineLevel="1">
      <c r="A25" s="57" t="s">
        <v>170</v>
      </c>
      <c r="B25" s="58" t="s">
        <v>45</v>
      </c>
      <c r="C25" s="59" t="s">
        <v>56</v>
      </c>
      <c r="D25" s="59" t="s">
        <v>219</v>
      </c>
      <c r="E25" s="59" t="s">
        <v>45</v>
      </c>
      <c r="F25" s="60" t="s">
        <v>51</v>
      </c>
      <c r="G25" s="62">
        <v>819400</v>
      </c>
      <c r="H25" s="61">
        <v>393834.15</v>
      </c>
      <c r="I25" s="54"/>
    </row>
    <row r="26" spans="1:9" ht="15" outlineLevel="1">
      <c r="A26" s="57" t="s">
        <v>181</v>
      </c>
      <c r="B26" s="58" t="s">
        <v>45</v>
      </c>
      <c r="C26" s="59" t="s">
        <v>56</v>
      </c>
      <c r="D26" s="59" t="s">
        <v>219</v>
      </c>
      <c r="E26" s="59" t="s">
        <v>45</v>
      </c>
      <c r="F26" s="60" t="s">
        <v>57</v>
      </c>
      <c r="G26" s="62">
        <v>20000</v>
      </c>
      <c r="H26" s="61">
        <v>4165</v>
      </c>
      <c r="I26" s="54"/>
    </row>
    <row r="27" spans="1:9" ht="15" outlineLevel="1">
      <c r="A27" s="57" t="s">
        <v>176</v>
      </c>
      <c r="B27" s="58" t="s">
        <v>45</v>
      </c>
      <c r="C27" s="59" t="s">
        <v>56</v>
      </c>
      <c r="D27" s="59" t="s">
        <v>219</v>
      </c>
      <c r="E27" s="59" t="s">
        <v>45</v>
      </c>
      <c r="F27" s="60" t="s">
        <v>58</v>
      </c>
      <c r="G27" s="62">
        <v>1255963.27</v>
      </c>
      <c r="H27" s="61">
        <v>519359.25</v>
      </c>
      <c r="I27" s="54"/>
    </row>
    <row r="28" spans="1:9" ht="28.5" outlineLevel="1">
      <c r="A28" s="57" t="s">
        <v>177</v>
      </c>
      <c r="B28" s="58" t="s">
        <v>45</v>
      </c>
      <c r="C28" s="59" t="s">
        <v>56</v>
      </c>
      <c r="D28" s="59" t="s">
        <v>219</v>
      </c>
      <c r="E28" s="59" t="s">
        <v>45</v>
      </c>
      <c r="F28" s="60" t="s">
        <v>52</v>
      </c>
      <c r="G28" s="62">
        <v>459157</v>
      </c>
      <c r="H28" s="61">
        <v>376288.5</v>
      </c>
      <c r="I28" s="54"/>
    </row>
    <row r="29" spans="1:9" ht="15" outlineLevel="1">
      <c r="A29" s="57" t="s">
        <v>171</v>
      </c>
      <c r="B29" s="58" t="s">
        <v>45</v>
      </c>
      <c r="C29" s="59" t="s">
        <v>56</v>
      </c>
      <c r="D29" s="59" t="s">
        <v>219</v>
      </c>
      <c r="E29" s="59" t="s">
        <v>45</v>
      </c>
      <c r="F29" s="60" t="s">
        <v>59</v>
      </c>
      <c r="G29" s="62">
        <v>816113.89</v>
      </c>
      <c r="H29" s="61">
        <v>496978.13</v>
      </c>
      <c r="I29" s="54"/>
    </row>
    <row r="30" spans="1:9" ht="15" outlineLevel="1">
      <c r="A30" s="57" t="s">
        <v>172</v>
      </c>
      <c r="B30" s="58" t="s">
        <v>45</v>
      </c>
      <c r="C30" s="59" t="s">
        <v>56</v>
      </c>
      <c r="D30" s="59" t="s">
        <v>219</v>
      </c>
      <c r="E30" s="59" t="s">
        <v>45</v>
      </c>
      <c r="F30" s="60" t="s">
        <v>53</v>
      </c>
      <c r="G30" s="62">
        <v>0</v>
      </c>
      <c r="H30" s="61">
        <v>0</v>
      </c>
      <c r="I30" s="54"/>
    </row>
    <row r="31" spans="1:9" ht="15" outlineLevel="1">
      <c r="A31" s="57" t="s">
        <v>238</v>
      </c>
      <c r="B31" s="58" t="s">
        <v>45</v>
      </c>
      <c r="C31" s="59" t="s">
        <v>56</v>
      </c>
      <c r="D31" s="59" t="s">
        <v>219</v>
      </c>
      <c r="E31" s="59" t="s">
        <v>45</v>
      </c>
      <c r="F31" s="60" t="s">
        <v>239</v>
      </c>
      <c r="G31" s="62">
        <v>7000</v>
      </c>
      <c r="H31" s="61">
        <v>6550</v>
      </c>
      <c r="I31" s="54"/>
    </row>
    <row r="32" spans="1:9" ht="57" outlineLevel="1">
      <c r="A32" s="57" t="s">
        <v>234</v>
      </c>
      <c r="B32" s="58" t="s">
        <v>45</v>
      </c>
      <c r="C32" s="59" t="s">
        <v>56</v>
      </c>
      <c r="D32" s="59" t="s">
        <v>219</v>
      </c>
      <c r="E32" s="59" t="s">
        <v>45</v>
      </c>
      <c r="F32" s="60" t="s">
        <v>235</v>
      </c>
      <c r="G32" s="62">
        <v>190.9</v>
      </c>
      <c r="H32" s="61">
        <v>190.9</v>
      </c>
      <c r="I32" s="54"/>
    </row>
    <row r="33" spans="1:9" ht="15" outlineLevel="1">
      <c r="A33" s="57" t="s">
        <v>232</v>
      </c>
      <c r="B33" s="58" t="s">
        <v>45</v>
      </c>
      <c r="C33" s="59" t="s">
        <v>56</v>
      </c>
      <c r="D33" s="59" t="s">
        <v>219</v>
      </c>
      <c r="E33" s="59" t="s">
        <v>45</v>
      </c>
      <c r="F33" s="60" t="s">
        <v>233</v>
      </c>
      <c r="G33" s="62">
        <v>11912</v>
      </c>
      <c r="H33" s="61">
        <v>2037</v>
      </c>
      <c r="I33" s="54"/>
    </row>
    <row r="34" spans="1:9" ht="28.5" outlineLevel="1">
      <c r="A34" s="57" t="s">
        <v>173</v>
      </c>
      <c r="B34" s="58" t="s">
        <v>45</v>
      </c>
      <c r="C34" s="59" t="s">
        <v>56</v>
      </c>
      <c r="D34" s="59" t="s">
        <v>219</v>
      </c>
      <c r="E34" s="59" t="s">
        <v>45</v>
      </c>
      <c r="F34" s="60" t="s">
        <v>54</v>
      </c>
      <c r="G34" s="62">
        <v>1208900</v>
      </c>
      <c r="H34" s="61">
        <v>1205423.6</v>
      </c>
      <c r="I34" s="54"/>
    </row>
    <row r="35" spans="1:9" ht="28.5" outlineLevel="1">
      <c r="A35" s="57" t="s">
        <v>174</v>
      </c>
      <c r="B35" s="58" t="s">
        <v>45</v>
      </c>
      <c r="C35" s="59" t="s">
        <v>56</v>
      </c>
      <c r="D35" s="59" t="s">
        <v>219</v>
      </c>
      <c r="E35" s="59" t="s">
        <v>45</v>
      </c>
      <c r="F35" s="60" t="s">
        <v>55</v>
      </c>
      <c r="G35" s="62">
        <v>1814923.24</v>
      </c>
      <c r="H35" s="61">
        <v>812775.11</v>
      </c>
      <c r="I35" s="54"/>
    </row>
    <row r="36" spans="1:9" ht="15">
      <c r="A36" s="57" t="s">
        <v>236</v>
      </c>
      <c r="B36" s="58" t="s">
        <v>45</v>
      </c>
      <c r="C36" s="59" t="s">
        <v>237</v>
      </c>
      <c r="D36" s="59" t="s">
        <v>219</v>
      </c>
      <c r="E36" s="59" t="s">
        <v>45</v>
      </c>
      <c r="F36" s="60" t="s">
        <v>45</v>
      </c>
      <c r="G36" s="62">
        <v>145000</v>
      </c>
      <c r="H36" s="61">
        <v>0</v>
      </c>
      <c r="I36" s="54"/>
    </row>
    <row r="37" spans="1:9" ht="15" outlineLevel="1">
      <c r="A37" s="57" t="s">
        <v>170</v>
      </c>
      <c r="B37" s="58" t="s">
        <v>45</v>
      </c>
      <c r="C37" s="59" t="s">
        <v>237</v>
      </c>
      <c r="D37" s="59" t="s">
        <v>219</v>
      </c>
      <c r="E37" s="59" t="s">
        <v>45</v>
      </c>
      <c r="F37" s="60" t="s">
        <v>51</v>
      </c>
      <c r="G37" s="62">
        <v>85000</v>
      </c>
      <c r="H37" s="61">
        <v>0</v>
      </c>
      <c r="I37" s="54"/>
    </row>
    <row r="38" spans="1:9" ht="15" outlineLevel="1">
      <c r="A38" s="57" t="s">
        <v>171</v>
      </c>
      <c r="B38" s="58" t="s">
        <v>45</v>
      </c>
      <c r="C38" s="59" t="s">
        <v>237</v>
      </c>
      <c r="D38" s="59" t="s">
        <v>219</v>
      </c>
      <c r="E38" s="59" t="s">
        <v>45</v>
      </c>
      <c r="F38" s="60" t="s">
        <v>59</v>
      </c>
      <c r="G38" s="62">
        <v>43000</v>
      </c>
      <c r="H38" s="61">
        <v>0</v>
      </c>
      <c r="I38" s="54"/>
    </row>
    <row r="39" spans="1:9" ht="28.5" outlineLevel="1">
      <c r="A39" s="57" t="s">
        <v>174</v>
      </c>
      <c r="B39" s="58" t="s">
        <v>45</v>
      </c>
      <c r="C39" s="59" t="s">
        <v>237</v>
      </c>
      <c r="D39" s="59" t="s">
        <v>219</v>
      </c>
      <c r="E39" s="59" t="s">
        <v>45</v>
      </c>
      <c r="F39" s="60" t="s">
        <v>55</v>
      </c>
      <c r="G39" s="62">
        <v>17000</v>
      </c>
      <c r="H39" s="61">
        <v>0</v>
      </c>
      <c r="I39" s="54"/>
    </row>
    <row r="40" spans="1:9" ht="57">
      <c r="A40" s="57" t="s">
        <v>178</v>
      </c>
      <c r="B40" s="58" t="s">
        <v>45</v>
      </c>
      <c r="C40" s="59" t="s">
        <v>60</v>
      </c>
      <c r="D40" s="59" t="s">
        <v>219</v>
      </c>
      <c r="E40" s="59" t="s">
        <v>45</v>
      </c>
      <c r="F40" s="60" t="s">
        <v>45</v>
      </c>
      <c r="G40" s="62">
        <v>8384200</v>
      </c>
      <c r="H40" s="61">
        <v>3628197.58</v>
      </c>
      <c r="I40" s="54"/>
    </row>
    <row r="41" spans="1:9" ht="15" outlineLevel="1">
      <c r="A41" s="57" t="s">
        <v>167</v>
      </c>
      <c r="B41" s="58" t="s">
        <v>45</v>
      </c>
      <c r="C41" s="59" t="s">
        <v>60</v>
      </c>
      <c r="D41" s="59" t="s">
        <v>219</v>
      </c>
      <c r="E41" s="59" t="s">
        <v>45</v>
      </c>
      <c r="F41" s="60" t="s">
        <v>47</v>
      </c>
      <c r="G41" s="62">
        <v>5473600</v>
      </c>
      <c r="H41" s="61">
        <v>2593342.2</v>
      </c>
      <c r="I41" s="54"/>
    </row>
    <row r="42" spans="1:9" ht="15" outlineLevel="1">
      <c r="A42" s="57" t="s">
        <v>168</v>
      </c>
      <c r="B42" s="58" t="s">
        <v>45</v>
      </c>
      <c r="C42" s="59" t="s">
        <v>60</v>
      </c>
      <c r="D42" s="59" t="s">
        <v>219</v>
      </c>
      <c r="E42" s="59" t="s">
        <v>45</v>
      </c>
      <c r="F42" s="60" t="s">
        <v>50</v>
      </c>
      <c r="G42" s="62">
        <v>343600</v>
      </c>
      <c r="H42" s="61">
        <v>108747</v>
      </c>
      <c r="I42" s="54"/>
    </row>
    <row r="43" spans="1:9" ht="28.5" outlineLevel="1">
      <c r="A43" s="57" t="s">
        <v>169</v>
      </c>
      <c r="B43" s="58" t="s">
        <v>45</v>
      </c>
      <c r="C43" s="59" t="s">
        <v>60</v>
      </c>
      <c r="D43" s="59" t="s">
        <v>219</v>
      </c>
      <c r="E43" s="59" t="s">
        <v>45</v>
      </c>
      <c r="F43" s="60" t="s">
        <v>48</v>
      </c>
      <c r="G43" s="62">
        <v>1748000</v>
      </c>
      <c r="H43" s="61">
        <v>808194.61</v>
      </c>
      <c r="I43" s="54"/>
    </row>
    <row r="44" spans="1:9" ht="15" outlineLevel="1">
      <c r="A44" s="57" t="s">
        <v>170</v>
      </c>
      <c r="B44" s="58" t="s">
        <v>45</v>
      </c>
      <c r="C44" s="59" t="s">
        <v>60</v>
      </c>
      <c r="D44" s="59" t="s">
        <v>219</v>
      </c>
      <c r="E44" s="59" t="s">
        <v>45</v>
      </c>
      <c r="F44" s="60" t="s">
        <v>51</v>
      </c>
      <c r="G44" s="62">
        <v>100000</v>
      </c>
      <c r="H44" s="61">
        <v>32351.77</v>
      </c>
      <c r="I44" s="54"/>
    </row>
    <row r="45" spans="1:9" ht="28.5" outlineLevel="1">
      <c r="A45" s="57" t="s">
        <v>177</v>
      </c>
      <c r="B45" s="58" t="s">
        <v>45</v>
      </c>
      <c r="C45" s="59" t="s">
        <v>60</v>
      </c>
      <c r="D45" s="59" t="s">
        <v>219</v>
      </c>
      <c r="E45" s="59" t="s">
        <v>45</v>
      </c>
      <c r="F45" s="60" t="s">
        <v>52</v>
      </c>
      <c r="G45" s="62">
        <v>30000</v>
      </c>
      <c r="H45" s="61">
        <v>2900</v>
      </c>
      <c r="I45" s="54"/>
    </row>
    <row r="46" spans="1:9" ht="15" outlineLevel="1">
      <c r="A46" s="57" t="s">
        <v>171</v>
      </c>
      <c r="B46" s="58" t="s">
        <v>45</v>
      </c>
      <c r="C46" s="59" t="s">
        <v>60</v>
      </c>
      <c r="D46" s="59" t="s">
        <v>219</v>
      </c>
      <c r="E46" s="59" t="s">
        <v>45</v>
      </c>
      <c r="F46" s="60" t="s">
        <v>59</v>
      </c>
      <c r="G46" s="62">
        <v>351000</v>
      </c>
      <c r="H46" s="61">
        <v>69540</v>
      </c>
      <c r="I46" s="54"/>
    </row>
    <row r="47" spans="1:9" ht="15" outlineLevel="1">
      <c r="A47" s="57" t="s">
        <v>172</v>
      </c>
      <c r="B47" s="58" t="s">
        <v>45</v>
      </c>
      <c r="C47" s="59" t="s">
        <v>60</v>
      </c>
      <c r="D47" s="59" t="s">
        <v>219</v>
      </c>
      <c r="E47" s="59" t="s">
        <v>45</v>
      </c>
      <c r="F47" s="60" t="s">
        <v>53</v>
      </c>
      <c r="G47" s="62">
        <v>0</v>
      </c>
      <c r="H47" s="61">
        <v>0</v>
      </c>
      <c r="I47" s="54"/>
    </row>
    <row r="48" spans="1:9" ht="15" outlineLevel="1">
      <c r="A48" s="57" t="s">
        <v>232</v>
      </c>
      <c r="B48" s="58" t="s">
        <v>45</v>
      </c>
      <c r="C48" s="59" t="s">
        <v>60</v>
      </c>
      <c r="D48" s="59" t="s">
        <v>219</v>
      </c>
      <c r="E48" s="59" t="s">
        <v>45</v>
      </c>
      <c r="F48" s="60" t="s">
        <v>233</v>
      </c>
      <c r="G48" s="62">
        <v>8050</v>
      </c>
      <c r="H48" s="61">
        <v>6000</v>
      </c>
      <c r="I48" s="54"/>
    </row>
    <row r="49" spans="1:9" ht="28.5" outlineLevel="1">
      <c r="A49" s="57" t="s">
        <v>173</v>
      </c>
      <c r="B49" s="58" t="s">
        <v>45</v>
      </c>
      <c r="C49" s="59" t="s">
        <v>60</v>
      </c>
      <c r="D49" s="59" t="s">
        <v>219</v>
      </c>
      <c r="E49" s="59" t="s">
        <v>45</v>
      </c>
      <c r="F49" s="60" t="s">
        <v>54</v>
      </c>
      <c r="G49" s="62">
        <v>100000</v>
      </c>
      <c r="H49" s="61">
        <v>0</v>
      </c>
      <c r="I49" s="54"/>
    </row>
    <row r="50" spans="1:9" ht="28.5" outlineLevel="1">
      <c r="A50" s="57" t="s">
        <v>174</v>
      </c>
      <c r="B50" s="58" t="s">
        <v>45</v>
      </c>
      <c r="C50" s="59" t="s">
        <v>60</v>
      </c>
      <c r="D50" s="59" t="s">
        <v>219</v>
      </c>
      <c r="E50" s="59" t="s">
        <v>45</v>
      </c>
      <c r="F50" s="60" t="s">
        <v>55</v>
      </c>
      <c r="G50" s="62">
        <v>229950</v>
      </c>
      <c r="H50" s="61">
        <v>7122</v>
      </c>
      <c r="I50" s="54"/>
    </row>
    <row r="51" spans="1:9" ht="15">
      <c r="A51" s="57" t="s">
        <v>179</v>
      </c>
      <c r="B51" s="58" t="s">
        <v>45</v>
      </c>
      <c r="C51" s="59" t="s">
        <v>61</v>
      </c>
      <c r="D51" s="59" t="s">
        <v>219</v>
      </c>
      <c r="E51" s="59" t="s">
        <v>45</v>
      </c>
      <c r="F51" s="60" t="s">
        <v>45</v>
      </c>
      <c r="G51" s="62">
        <v>673663.92</v>
      </c>
      <c r="H51" s="61">
        <v>0</v>
      </c>
      <c r="I51" s="54"/>
    </row>
    <row r="52" spans="1:9" ht="15" outlineLevel="1">
      <c r="A52" s="57" t="s">
        <v>172</v>
      </c>
      <c r="B52" s="58" t="s">
        <v>45</v>
      </c>
      <c r="C52" s="59" t="s">
        <v>61</v>
      </c>
      <c r="D52" s="59" t="s">
        <v>219</v>
      </c>
      <c r="E52" s="59" t="s">
        <v>45</v>
      </c>
      <c r="F52" s="60" t="s">
        <v>53</v>
      </c>
      <c r="G52" s="62">
        <v>673663.92</v>
      </c>
      <c r="H52" s="61">
        <v>0</v>
      </c>
      <c r="I52" s="54"/>
    </row>
    <row r="53" spans="1:9" ht="28.5">
      <c r="A53" s="57" t="s">
        <v>180</v>
      </c>
      <c r="B53" s="58" t="s">
        <v>45</v>
      </c>
      <c r="C53" s="59" t="s">
        <v>62</v>
      </c>
      <c r="D53" s="59" t="s">
        <v>219</v>
      </c>
      <c r="E53" s="59" t="s">
        <v>45</v>
      </c>
      <c r="F53" s="60" t="s">
        <v>45</v>
      </c>
      <c r="G53" s="62">
        <v>16250300</v>
      </c>
      <c r="H53" s="61">
        <v>7077220.5</v>
      </c>
      <c r="I53" s="54"/>
    </row>
    <row r="54" spans="1:9" ht="15" outlineLevel="1">
      <c r="A54" s="57" t="s">
        <v>167</v>
      </c>
      <c r="B54" s="58" t="s">
        <v>45</v>
      </c>
      <c r="C54" s="59" t="s">
        <v>62</v>
      </c>
      <c r="D54" s="59" t="s">
        <v>219</v>
      </c>
      <c r="E54" s="59" t="s">
        <v>45</v>
      </c>
      <c r="F54" s="60" t="s">
        <v>47</v>
      </c>
      <c r="G54" s="62">
        <v>4424297</v>
      </c>
      <c r="H54" s="61">
        <v>2338354.59</v>
      </c>
      <c r="I54" s="54"/>
    </row>
    <row r="55" spans="1:9" ht="15" outlineLevel="1">
      <c r="A55" s="57" t="s">
        <v>168</v>
      </c>
      <c r="B55" s="58" t="s">
        <v>45</v>
      </c>
      <c r="C55" s="59" t="s">
        <v>62</v>
      </c>
      <c r="D55" s="59" t="s">
        <v>219</v>
      </c>
      <c r="E55" s="59" t="s">
        <v>45</v>
      </c>
      <c r="F55" s="60" t="s">
        <v>50</v>
      </c>
      <c r="G55" s="62">
        <v>273600</v>
      </c>
      <c r="H55" s="61">
        <v>56892.04</v>
      </c>
      <c r="I55" s="54"/>
    </row>
    <row r="56" spans="1:9" ht="28.5" outlineLevel="1">
      <c r="A56" s="57" t="s">
        <v>169</v>
      </c>
      <c r="B56" s="58" t="s">
        <v>45</v>
      </c>
      <c r="C56" s="59" t="s">
        <v>62</v>
      </c>
      <c r="D56" s="59" t="s">
        <v>219</v>
      </c>
      <c r="E56" s="59" t="s">
        <v>45</v>
      </c>
      <c r="F56" s="60" t="s">
        <v>48</v>
      </c>
      <c r="G56" s="62">
        <v>1412903</v>
      </c>
      <c r="H56" s="61">
        <v>705383.67</v>
      </c>
      <c r="I56" s="54"/>
    </row>
    <row r="57" spans="1:9" ht="15" outlineLevel="1">
      <c r="A57" s="57" t="s">
        <v>170</v>
      </c>
      <c r="B57" s="58" t="s">
        <v>45</v>
      </c>
      <c r="C57" s="59" t="s">
        <v>62</v>
      </c>
      <c r="D57" s="59" t="s">
        <v>219</v>
      </c>
      <c r="E57" s="59" t="s">
        <v>45</v>
      </c>
      <c r="F57" s="60" t="s">
        <v>51</v>
      </c>
      <c r="G57" s="62">
        <v>121800</v>
      </c>
      <c r="H57" s="61">
        <v>50400</v>
      </c>
      <c r="I57" s="54"/>
    </row>
    <row r="58" spans="1:9" ht="15" outlineLevel="1">
      <c r="A58" s="57" t="s">
        <v>181</v>
      </c>
      <c r="B58" s="58" t="s">
        <v>45</v>
      </c>
      <c r="C58" s="59" t="s">
        <v>62</v>
      </c>
      <c r="D58" s="59" t="s">
        <v>219</v>
      </c>
      <c r="E58" s="59" t="s">
        <v>45</v>
      </c>
      <c r="F58" s="60" t="s">
        <v>57</v>
      </c>
      <c r="G58" s="62">
        <v>194800</v>
      </c>
      <c r="H58" s="61">
        <v>94800</v>
      </c>
      <c r="I58" s="54"/>
    </row>
    <row r="59" spans="1:9" ht="15" outlineLevel="1">
      <c r="A59" s="57" t="s">
        <v>176</v>
      </c>
      <c r="B59" s="58" t="s">
        <v>45</v>
      </c>
      <c r="C59" s="59" t="s">
        <v>62</v>
      </c>
      <c r="D59" s="59" t="s">
        <v>219</v>
      </c>
      <c r="E59" s="59" t="s">
        <v>45</v>
      </c>
      <c r="F59" s="60" t="s">
        <v>58</v>
      </c>
      <c r="G59" s="62">
        <v>1070000</v>
      </c>
      <c r="H59" s="61">
        <v>304575.11</v>
      </c>
      <c r="I59" s="54"/>
    </row>
    <row r="60" spans="1:9" ht="28.5" outlineLevel="1">
      <c r="A60" s="57" t="s">
        <v>202</v>
      </c>
      <c r="B60" s="58" t="s">
        <v>45</v>
      </c>
      <c r="C60" s="59" t="s">
        <v>62</v>
      </c>
      <c r="D60" s="59" t="s">
        <v>219</v>
      </c>
      <c r="E60" s="59" t="s">
        <v>45</v>
      </c>
      <c r="F60" s="60" t="s">
        <v>63</v>
      </c>
      <c r="G60" s="62">
        <v>240000</v>
      </c>
      <c r="H60" s="61">
        <v>72000</v>
      </c>
      <c r="I60" s="54"/>
    </row>
    <row r="61" spans="1:9" ht="28.5" outlineLevel="1">
      <c r="A61" s="57" t="s">
        <v>177</v>
      </c>
      <c r="B61" s="58" t="s">
        <v>45</v>
      </c>
      <c r="C61" s="59" t="s">
        <v>62</v>
      </c>
      <c r="D61" s="59" t="s">
        <v>219</v>
      </c>
      <c r="E61" s="59" t="s">
        <v>45</v>
      </c>
      <c r="F61" s="60" t="s">
        <v>52</v>
      </c>
      <c r="G61" s="62">
        <v>976448.94</v>
      </c>
      <c r="H61" s="61">
        <v>292187</v>
      </c>
      <c r="I61" s="54"/>
    </row>
    <row r="62" spans="1:9" ht="15" outlineLevel="1">
      <c r="A62" s="57" t="s">
        <v>171</v>
      </c>
      <c r="B62" s="58" t="s">
        <v>45</v>
      </c>
      <c r="C62" s="59" t="s">
        <v>62</v>
      </c>
      <c r="D62" s="59" t="s">
        <v>219</v>
      </c>
      <c r="E62" s="59" t="s">
        <v>45</v>
      </c>
      <c r="F62" s="60" t="s">
        <v>59</v>
      </c>
      <c r="G62" s="62">
        <v>4725865</v>
      </c>
      <c r="H62" s="61">
        <v>2213956.74</v>
      </c>
      <c r="I62" s="54"/>
    </row>
    <row r="63" spans="1:9" ht="15" outlineLevel="1">
      <c r="A63" s="57" t="s">
        <v>172</v>
      </c>
      <c r="B63" s="58" t="s">
        <v>45</v>
      </c>
      <c r="C63" s="59" t="s">
        <v>62</v>
      </c>
      <c r="D63" s="59" t="s">
        <v>219</v>
      </c>
      <c r="E63" s="59" t="s">
        <v>45</v>
      </c>
      <c r="F63" s="60" t="s">
        <v>53</v>
      </c>
      <c r="G63" s="62">
        <v>1202000</v>
      </c>
      <c r="H63" s="61">
        <v>0</v>
      </c>
      <c r="I63" s="54"/>
    </row>
    <row r="64" spans="1:9" ht="15" outlineLevel="1">
      <c r="A64" s="57" t="s">
        <v>238</v>
      </c>
      <c r="B64" s="58" t="s">
        <v>45</v>
      </c>
      <c r="C64" s="59" t="s">
        <v>62</v>
      </c>
      <c r="D64" s="59" t="s">
        <v>219</v>
      </c>
      <c r="E64" s="59" t="s">
        <v>45</v>
      </c>
      <c r="F64" s="60" t="s">
        <v>239</v>
      </c>
      <c r="G64" s="62">
        <v>205369</v>
      </c>
      <c r="H64" s="61">
        <v>129156.03</v>
      </c>
      <c r="I64" s="54"/>
    </row>
    <row r="65" spans="1:9" ht="15" outlineLevel="1">
      <c r="A65" s="57" t="s">
        <v>240</v>
      </c>
      <c r="B65" s="58" t="s">
        <v>45</v>
      </c>
      <c r="C65" s="59" t="s">
        <v>62</v>
      </c>
      <c r="D65" s="59" t="s">
        <v>219</v>
      </c>
      <c r="E65" s="59" t="s">
        <v>45</v>
      </c>
      <c r="F65" s="60" t="s">
        <v>241</v>
      </c>
      <c r="G65" s="62">
        <v>29900</v>
      </c>
      <c r="H65" s="61">
        <v>29791.07</v>
      </c>
      <c r="I65" s="54"/>
    </row>
    <row r="66" spans="1:9" ht="15" outlineLevel="1">
      <c r="A66" s="57" t="s">
        <v>232</v>
      </c>
      <c r="B66" s="58" t="s">
        <v>45</v>
      </c>
      <c r="C66" s="59" t="s">
        <v>62</v>
      </c>
      <c r="D66" s="59" t="s">
        <v>219</v>
      </c>
      <c r="E66" s="59" t="s">
        <v>45</v>
      </c>
      <c r="F66" s="60" t="s">
        <v>233</v>
      </c>
      <c r="G66" s="62">
        <v>657756.06</v>
      </c>
      <c r="H66" s="61">
        <v>405000.81</v>
      </c>
      <c r="I66" s="54"/>
    </row>
    <row r="67" spans="1:9" ht="28.5" outlineLevel="1">
      <c r="A67" s="57" t="s">
        <v>173</v>
      </c>
      <c r="B67" s="58" t="s">
        <v>45</v>
      </c>
      <c r="C67" s="59" t="s">
        <v>62</v>
      </c>
      <c r="D67" s="59" t="s">
        <v>219</v>
      </c>
      <c r="E67" s="59" t="s">
        <v>45</v>
      </c>
      <c r="F67" s="60" t="s">
        <v>54</v>
      </c>
      <c r="G67" s="62">
        <v>150000</v>
      </c>
      <c r="H67" s="61">
        <v>104099</v>
      </c>
      <c r="I67" s="54"/>
    </row>
    <row r="68" spans="1:9" ht="28.5" outlineLevel="1">
      <c r="A68" s="57" t="s">
        <v>174</v>
      </c>
      <c r="B68" s="58" t="s">
        <v>45</v>
      </c>
      <c r="C68" s="59" t="s">
        <v>62</v>
      </c>
      <c r="D68" s="59" t="s">
        <v>219</v>
      </c>
      <c r="E68" s="59" t="s">
        <v>45</v>
      </c>
      <c r="F68" s="60" t="s">
        <v>55</v>
      </c>
      <c r="G68" s="62">
        <v>565561</v>
      </c>
      <c r="H68" s="61">
        <v>280624.44</v>
      </c>
      <c r="I68" s="54"/>
    </row>
    <row r="69" spans="1:9" ht="15">
      <c r="A69" s="57" t="s">
        <v>182</v>
      </c>
      <c r="B69" s="58" t="s">
        <v>45</v>
      </c>
      <c r="C69" s="59" t="s">
        <v>65</v>
      </c>
      <c r="D69" s="59" t="s">
        <v>219</v>
      </c>
      <c r="E69" s="59" t="s">
        <v>45</v>
      </c>
      <c r="F69" s="60" t="s">
        <v>45</v>
      </c>
      <c r="G69" s="62">
        <v>1899400</v>
      </c>
      <c r="H69" s="61">
        <v>789074.25</v>
      </c>
      <c r="I69" s="54"/>
    </row>
    <row r="70" spans="1:9" ht="15" outlineLevel="1">
      <c r="A70" s="57" t="s">
        <v>167</v>
      </c>
      <c r="B70" s="58" t="s">
        <v>45</v>
      </c>
      <c r="C70" s="59" t="s">
        <v>65</v>
      </c>
      <c r="D70" s="59" t="s">
        <v>219</v>
      </c>
      <c r="E70" s="59" t="s">
        <v>45</v>
      </c>
      <c r="F70" s="60" t="s">
        <v>47</v>
      </c>
      <c r="G70" s="62">
        <v>870000</v>
      </c>
      <c r="H70" s="61">
        <v>558452.26</v>
      </c>
      <c r="I70" s="54"/>
    </row>
    <row r="71" spans="1:9" ht="15" outlineLevel="1">
      <c r="A71" s="57" t="s">
        <v>168</v>
      </c>
      <c r="B71" s="58" t="s">
        <v>45</v>
      </c>
      <c r="C71" s="59" t="s">
        <v>65</v>
      </c>
      <c r="D71" s="59" t="s">
        <v>219</v>
      </c>
      <c r="E71" s="59" t="s">
        <v>45</v>
      </c>
      <c r="F71" s="60" t="s">
        <v>50</v>
      </c>
      <c r="G71" s="62">
        <v>73000</v>
      </c>
      <c r="H71" s="61">
        <v>0</v>
      </c>
      <c r="I71" s="54"/>
    </row>
    <row r="72" spans="1:9" ht="28.5" outlineLevel="1">
      <c r="A72" s="57" t="s">
        <v>169</v>
      </c>
      <c r="B72" s="58" t="s">
        <v>45</v>
      </c>
      <c r="C72" s="59" t="s">
        <v>65</v>
      </c>
      <c r="D72" s="59" t="s">
        <v>219</v>
      </c>
      <c r="E72" s="59" t="s">
        <v>45</v>
      </c>
      <c r="F72" s="60" t="s">
        <v>48</v>
      </c>
      <c r="G72" s="62">
        <v>284900</v>
      </c>
      <c r="H72" s="61">
        <v>145362.46</v>
      </c>
      <c r="I72" s="54"/>
    </row>
    <row r="73" spans="1:9" ht="15" outlineLevel="1">
      <c r="A73" s="57" t="s">
        <v>170</v>
      </c>
      <c r="B73" s="58" t="s">
        <v>45</v>
      </c>
      <c r="C73" s="59" t="s">
        <v>65</v>
      </c>
      <c r="D73" s="59" t="s">
        <v>219</v>
      </c>
      <c r="E73" s="59" t="s">
        <v>45</v>
      </c>
      <c r="F73" s="60" t="s">
        <v>51</v>
      </c>
      <c r="G73" s="62">
        <v>40000</v>
      </c>
      <c r="H73" s="61">
        <v>24000</v>
      </c>
      <c r="I73" s="54"/>
    </row>
    <row r="74" spans="1:9" ht="15" outlineLevel="1">
      <c r="A74" s="57" t="s">
        <v>176</v>
      </c>
      <c r="B74" s="58" t="s">
        <v>45</v>
      </c>
      <c r="C74" s="59" t="s">
        <v>65</v>
      </c>
      <c r="D74" s="59" t="s">
        <v>219</v>
      </c>
      <c r="E74" s="59" t="s">
        <v>45</v>
      </c>
      <c r="F74" s="60" t="s">
        <v>58</v>
      </c>
      <c r="G74" s="62">
        <v>106200</v>
      </c>
      <c r="H74" s="61">
        <v>38294.53</v>
      </c>
      <c r="I74" s="54"/>
    </row>
    <row r="75" spans="1:9" ht="28.5" outlineLevel="1">
      <c r="A75" s="57" t="s">
        <v>177</v>
      </c>
      <c r="B75" s="58" t="s">
        <v>45</v>
      </c>
      <c r="C75" s="59" t="s">
        <v>65</v>
      </c>
      <c r="D75" s="59" t="s">
        <v>219</v>
      </c>
      <c r="E75" s="59" t="s">
        <v>45</v>
      </c>
      <c r="F75" s="60" t="s">
        <v>52</v>
      </c>
      <c r="G75" s="62">
        <v>20000</v>
      </c>
      <c r="H75" s="61">
        <v>4000</v>
      </c>
      <c r="I75" s="54"/>
    </row>
    <row r="76" spans="1:9" ht="15" outlineLevel="1">
      <c r="A76" s="57" t="s">
        <v>171</v>
      </c>
      <c r="B76" s="58" t="s">
        <v>45</v>
      </c>
      <c r="C76" s="59" t="s">
        <v>65</v>
      </c>
      <c r="D76" s="59" t="s">
        <v>219</v>
      </c>
      <c r="E76" s="59" t="s">
        <v>45</v>
      </c>
      <c r="F76" s="60" t="s">
        <v>59</v>
      </c>
      <c r="G76" s="62">
        <v>200000</v>
      </c>
      <c r="H76" s="61">
        <v>18965</v>
      </c>
      <c r="I76" s="54"/>
    </row>
    <row r="77" spans="1:9" ht="28.5" outlineLevel="1">
      <c r="A77" s="57" t="s">
        <v>173</v>
      </c>
      <c r="B77" s="58" t="s">
        <v>45</v>
      </c>
      <c r="C77" s="59" t="s">
        <v>65</v>
      </c>
      <c r="D77" s="59" t="s">
        <v>219</v>
      </c>
      <c r="E77" s="59" t="s">
        <v>45</v>
      </c>
      <c r="F77" s="60" t="s">
        <v>54</v>
      </c>
      <c r="G77" s="62">
        <v>115300</v>
      </c>
      <c r="H77" s="61">
        <v>0</v>
      </c>
      <c r="I77" s="54"/>
    </row>
    <row r="78" spans="1:9" ht="28.5" outlineLevel="1">
      <c r="A78" s="57" t="s">
        <v>174</v>
      </c>
      <c r="B78" s="58" t="s">
        <v>45</v>
      </c>
      <c r="C78" s="59" t="s">
        <v>65</v>
      </c>
      <c r="D78" s="59" t="s">
        <v>219</v>
      </c>
      <c r="E78" s="59" t="s">
        <v>45</v>
      </c>
      <c r="F78" s="60" t="s">
        <v>55</v>
      </c>
      <c r="G78" s="62">
        <v>190000</v>
      </c>
      <c r="H78" s="61">
        <v>0</v>
      </c>
      <c r="I78" s="54"/>
    </row>
    <row r="79" spans="1:9" ht="57">
      <c r="A79" s="57" t="s">
        <v>183</v>
      </c>
      <c r="B79" s="58" t="s">
        <v>45</v>
      </c>
      <c r="C79" s="59" t="s">
        <v>66</v>
      </c>
      <c r="D79" s="59" t="s">
        <v>219</v>
      </c>
      <c r="E79" s="59" t="s">
        <v>45</v>
      </c>
      <c r="F79" s="60" t="s">
        <v>45</v>
      </c>
      <c r="G79" s="62">
        <v>8542885.5</v>
      </c>
      <c r="H79" s="61">
        <v>3858891.92</v>
      </c>
      <c r="I79" s="54"/>
    </row>
    <row r="80" spans="1:9" ht="15" outlineLevel="1">
      <c r="A80" s="57" t="s">
        <v>167</v>
      </c>
      <c r="B80" s="58" t="s">
        <v>45</v>
      </c>
      <c r="C80" s="59" t="s">
        <v>66</v>
      </c>
      <c r="D80" s="59" t="s">
        <v>219</v>
      </c>
      <c r="E80" s="59" t="s">
        <v>45</v>
      </c>
      <c r="F80" s="60" t="s">
        <v>47</v>
      </c>
      <c r="G80" s="62">
        <v>5377400</v>
      </c>
      <c r="H80" s="61">
        <v>2585112.82</v>
      </c>
      <c r="I80" s="54"/>
    </row>
    <row r="81" spans="1:9" ht="15" outlineLevel="1">
      <c r="A81" s="57" t="s">
        <v>168</v>
      </c>
      <c r="B81" s="58" t="s">
        <v>45</v>
      </c>
      <c r="C81" s="59" t="s">
        <v>66</v>
      </c>
      <c r="D81" s="59" t="s">
        <v>219</v>
      </c>
      <c r="E81" s="59" t="s">
        <v>45</v>
      </c>
      <c r="F81" s="60" t="s">
        <v>50</v>
      </c>
      <c r="G81" s="62">
        <v>6200</v>
      </c>
      <c r="H81" s="61">
        <v>0</v>
      </c>
      <c r="I81" s="54"/>
    </row>
    <row r="82" spans="1:9" ht="28.5" outlineLevel="1">
      <c r="A82" s="57" t="s">
        <v>169</v>
      </c>
      <c r="B82" s="58" t="s">
        <v>45</v>
      </c>
      <c r="C82" s="59" t="s">
        <v>66</v>
      </c>
      <c r="D82" s="59" t="s">
        <v>219</v>
      </c>
      <c r="E82" s="59" t="s">
        <v>45</v>
      </c>
      <c r="F82" s="60" t="s">
        <v>48</v>
      </c>
      <c r="G82" s="62">
        <v>1623985.5</v>
      </c>
      <c r="H82" s="61">
        <v>637228.16</v>
      </c>
      <c r="I82" s="54"/>
    </row>
    <row r="83" spans="1:9" ht="15" outlineLevel="1">
      <c r="A83" s="57" t="s">
        <v>170</v>
      </c>
      <c r="B83" s="58" t="s">
        <v>45</v>
      </c>
      <c r="C83" s="59" t="s">
        <v>66</v>
      </c>
      <c r="D83" s="59" t="s">
        <v>219</v>
      </c>
      <c r="E83" s="59" t="s">
        <v>45</v>
      </c>
      <c r="F83" s="60" t="s">
        <v>51</v>
      </c>
      <c r="G83" s="62">
        <v>270000</v>
      </c>
      <c r="H83" s="61">
        <v>124588.03</v>
      </c>
      <c r="I83" s="54"/>
    </row>
    <row r="84" spans="1:9" ht="15" outlineLevel="1">
      <c r="A84" s="57" t="s">
        <v>176</v>
      </c>
      <c r="B84" s="58" t="s">
        <v>45</v>
      </c>
      <c r="C84" s="59" t="s">
        <v>66</v>
      </c>
      <c r="D84" s="59" t="s">
        <v>219</v>
      </c>
      <c r="E84" s="59" t="s">
        <v>45</v>
      </c>
      <c r="F84" s="60" t="s">
        <v>58</v>
      </c>
      <c r="G84" s="62">
        <v>389700</v>
      </c>
      <c r="H84" s="61">
        <v>199951.71</v>
      </c>
      <c r="I84" s="54"/>
    </row>
    <row r="85" spans="1:9" ht="28.5" outlineLevel="1">
      <c r="A85" s="57" t="s">
        <v>177</v>
      </c>
      <c r="B85" s="58" t="s">
        <v>45</v>
      </c>
      <c r="C85" s="59" t="s">
        <v>66</v>
      </c>
      <c r="D85" s="59" t="s">
        <v>219</v>
      </c>
      <c r="E85" s="59" t="s">
        <v>45</v>
      </c>
      <c r="F85" s="60" t="s">
        <v>52</v>
      </c>
      <c r="G85" s="62">
        <v>153000</v>
      </c>
      <c r="H85" s="61">
        <v>18241</v>
      </c>
      <c r="I85" s="54"/>
    </row>
    <row r="86" spans="1:9" ht="15" outlineLevel="1">
      <c r="A86" s="57" t="s">
        <v>171</v>
      </c>
      <c r="B86" s="58" t="s">
        <v>45</v>
      </c>
      <c r="C86" s="59" t="s">
        <v>66</v>
      </c>
      <c r="D86" s="59" t="s">
        <v>219</v>
      </c>
      <c r="E86" s="59" t="s">
        <v>45</v>
      </c>
      <c r="F86" s="60" t="s">
        <v>59</v>
      </c>
      <c r="G86" s="62">
        <v>266500</v>
      </c>
      <c r="H86" s="61">
        <v>98034</v>
      </c>
      <c r="I86" s="54"/>
    </row>
    <row r="87" spans="1:9" ht="15" outlineLevel="1">
      <c r="A87" s="57" t="s">
        <v>172</v>
      </c>
      <c r="B87" s="58" t="s">
        <v>45</v>
      </c>
      <c r="C87" s="59" t="s">
        <v>66</v>
      </c>
      <c r="D87" s="59" t="s">
        <v>219</v>
      </c>
      <c r="E87" s="59" t="s">
        <v>45</v>
      </c>
      <c r="F87" s="60" t="s">
        <v>53</v>
      </c>
      <c r="G87" s="62">
        <v>0</v>
      </c>
      <c r="H87" s="61">
        <v>0</v>
      </c>
      <c r="I87" s="54"/>
    </row>
    <row r="88" spans="1:9" ht="15" outlineLevel="1">
      <c r="A88" s="57" t="s">
        <v>238</v>
      </c>
      <c r="B88" s="58" t="s">
        <v>45</v>
      </c>
      <c r="C88" s="59" t="s">
        <v>66</v>
      </c>
      <c r="D88" s="59" t="s">
        <v>219</v>
      </c>
      <c r="E88" s="59" t="s">
        <v>45</v>
      </c>
      <c r="F88" s="60" t="s">
        <v>239</v>
      </c>
      <c r="G88" s="62">
        <v>6100</v>
      </c>
      <c r="H88" s="61">
        <v>1115</v>
      </c>
      <c r="I88" s="54"/>
    </row>
    <row r="89" spans="1:9" ht="28.5" outlineLevel="1">
      <c r="A89" s="57" t="s">
        <v>173</v>
      </c>
      <c r="B89" s="58" t="s">
        <v>45</v>
      </c>
      <c r="C89" s="59" t="s">
        <v>66</v>
      </c>
      <c r="D89" s="59" t="s">
        <v>219</v>
      </c>
      <c r="E89" s="59" t="s">
        <v>45</v>
      </c>
      <c r="F89" s="60" t="s">
        <v>54</v>
      </c>
      <c r="G89" s="62">
        <v>80000</v>
      </c>
      <c r="H89" s="61">
        <v>76480</v>
      </c>
      <c r="I89" s="54"/>
    </row>
    <row r="90" spans="1:9" ht="28.5" outlineLevel="1">
      <c r="A90" s="57" t="s">
        <v>174</v>
      </c>
      <c r="B90" s="58" t="s">
        <v>45</v>
      </c>
      <c r="C90" s="59" t="s">
        <v>66</v>
      </c>
      <c r="D90" s="59" t="s">
        <v>219</v>
      </c>
      <c r="E90" s="59" t="s">
        <v>45</v>
      </c>
      <c r="F90" s="60" t="s">
        <v>55</v>
      </c>
      <c r="G90" s="62">
        <v>370000</v>
      </c>
      <c r="H90" s="61">
        <v>118141.2</v>
      </c>
      <c r="I90" s="54"/>
    </row>
    <row r="91" spans="1:9" ht="42.75">
      <c r="A91" s="57" t="s">
        <v>184</v>
      </c>
      <c r="B91" s="58" t="s">
        <v>45</v>
      </c>
      <c r="C91" s="59" t="s">
        <v>90</v>
      </c>
      <c r="D91" s="59" t="s">
        <v>219</v>
      </c>
      <c r="E91" s="59" t="s">
        <v>45</v>
      </c>
      <c r="F91" s="60" t="s">
        <v>45</v>
      </c>
      <c r="G91" s="62">
        <v>400000</v>
      </c>
      <c r="H91" s="61">
        <v>75000</v>
      </c>
      <c r="I91" s="54"/>
    </row>
    <row r="92" spans="1:9" ht="15" outlineLevel="1">
      <c r="A92" s="57" t="s">
        <v>171</v>
      </c>
      <c r="B92" s="58" t="s">
        <v>45</v>
      </c>
      <c r="C92" s="59" t="s">
        <v>90</v>
      </c>
      <c r="D92" s="59" t="s">
        <v>219</v>
      </c>
      <c r="E92" s="59" t="s">
        <v>45</v>
      </c>
      <c r="F92" s="60" t="s">
        <v>59</v>
      </c>
      <c r="G92" s="62">
        <v>335000</v>
      </c>
      <c r="H92" s="61">
        <v>60000</v>
      </c>
      <c r="I92" s="54"/>
    </row>
    <row r="93" spans="1:9" ht="15" outlineLevel="1">
      <c r="A93" s="57" t="s">
        <v>172</v>
      </c>
      <c r="B93" s="58" t="s">
        <v>45</v>
      </c>
      <c r="C93" s="59" t="s">
        <v>90</v>
      </c>
      <c r="D93" s="59" t="s">
        <v>219</v>
      </c>
      <c r="E93" s="59" t="s">
        <v>45</v>
      </c>
      <c r="F93" s="60" t="s">
        <v>53</v>
      </c>
      <c r="G93" s="62">
        <v>0</v>
      </c>
      <c r="H93" s="61">
        <v>0</v>
      </c>
      <c r="I93" s="54"/>
    </row>
    <row r="94" spans="1:9" ht="15" outlineLevel="1">
      <c r="A94" s="57" t="s">
        <v>232</v>
      </c>
      <c r="B94" s="58" t="s">
        <v>45</v>
      </c>
      <c r="C94" s="59" t="s">
        <v>90</v>
      </c>
      <c r="D94" s="59" t="s">
        <v>219</v>
      </c>
      <c r="E94" s="59" t="s">
        <v>45</v>
      </c>
      <c r="F94" s="60" t="s">
        <v>233</v>
      </c>
      <c r="G94" s="62">
        <v>50000</v>
      </c>
      <c r="H94" s="61">
        <v>0</v>
      </c>
      <c r="I94" s="54"/>
    </row>
    <row r="95" spans="1:9" ht="28.5" outlineLevel="1">
      <c r="A95" s="57" t="s">
        <v>174</v>
      </c>
      <c r="B95" s="58" t="s">
        <v>45</v>
      </c>
      <c r="C95" s="59" t="s">
        <v>90</v>
      </c>
      <c r="D95" s="59" t="s">
        <v>219</v>
      </c>
      <c r="E95" s="59" t="s">
        <v>45</v>
      </c>
      <c r="F95" s="60" t="s">
        <v>55</v>
      </c>
      <c r="G95" s="62">
        <v>15000</v>
      </c>
      <c r="H95" s="61">
        <v>15000</v>
      </c>
      <c r="I95" s="54"/>
    </row>
    <row r="96" spans="1:9" ht="15">
      <c r="A96" s="57" t="s">
        <v>212</v>
      </c>
      <c r="B96" s="58" t="s">
        <v>45</v>
      </c>
      <c r="C96" s="59" t="s">
        <v>213</v>
      </c>
      <c r="D96" s="59" t="s">
        <v>219</v>
      </c>
      <c r="E96" s="59" t="s">
        <v>45</v>
      </c>
      <c r="F96" s="60" t="s">
        <v>45</v>
      </c>
      <c r="G96" s="62">
        <v>130000</v>
      </c>
      <c r="H96" s="61">
        <v>130000</v>
      </c>
      <c r="I96" s="54"/>
    </row>
    <row r="97" spans="1:9" ht="42.75" outlineLevel="1">
      <c r="A97" s="57" t="s">
        <v>242</v>
      </c>
      <c r="B97" s="58" t="s">
        <v>45</v>
      </c>
      <c r="C97" s="59" t="s">
        <v>213</v>
      </c>
      <c r="D97" s="59" t="s">
        <v>219</v>
      </c>
      <c r="E97" s="59" t="s">
        <v>45</v>
      </c>
      <c r="F97" s="60" t="s">
        <v>64</v>
      </c>
      <c r="G97" s="62">
        <v>130000</v>
      </c>
      <c r="H97" s="61">
        <v>130000</v>
      </c>
      <c r="I97" s="54"/>
    </row>
    <row r="98" spans="1:9" ht="15">
      <c r="A98" s="57" t="s">
        <v>185</v>
      </c>
      <c r="B98" s="58" t="s">
        <v>45</v>
      </c>
      <c r="C98" s="59" t="s">
        <v>205</v>
      </c>
      <c r="D98" s="59" t="s">
        <v>219</v>
      </c>
      <c r="E98" s="59" t="s">
        <v>45</v>
      </c>
      <c r="F98" s="60" t="s">
        <v>45</v>
      </c>
      <c r="G98" s="62">
        <v>117500</v>
      </c>
      <c r="H98" s="61">
        <v>0</v>
      </c>
      <c r="I98" s="54"/>
    </row>
    <row r="99" spans="1:9" ht="15" outlineLevel="1">
      <c r="A99" s="57" t="s">
        <v>171</v>
      </c>
      <c r="B99" s="58" t="s">
        <v>45</v>
      </c>
      <c r="C99" s="59" t="s">
        <v>205</v>
      </c>
      <c r="D99" s="59" t="s">
        <v>219</v>
      </c>
      <c r="E99" s="59" t="s">
        <v>45</v>
      </c>
      <c r="F99" s="60" t="s">
        <v>59</v>
      </c>
      <c r="G99" s="62">
        <v>117500</v>
      </c>
      <c r="H99" s="61">
        <v>0</v>
      </c>
      <c r="I99" s="54"/>
    </row>
    <row r="100" spans="1:9" ht="28.5">
      <c r="A100" s="57" t="s">
        <v>186</v>
      </c>
      <c r="B100" s="58" t="s">
        <v>45</v>
      </c>
      <c r="C100" s="59" t="s">
        <v>67</v>
      </c>
      <c r="D100" s="59" t="s">
        <v>219</v>
      </c>
      <c r="E100" s="59" t="s">
        <v>45</v>
      </c>
      <c r="F100" s="60" t="s">
        <v>45</v>
      </c>
      <c r="G100" s="62">
        <v>203629776</v>
      </c>
      <c r="H100" s="61">
        <v>10951648.93</v>
      </c>
      <c r="I100" s="54"/>
    </row>
    <row r="101" spans="1:9" ht="28.5" outlineLevel="1">
      <c r="A101" s="57" t="s">
        <v>177</v>
      </c>
      <c r="B101" s="58" t="s">
        <v>45</v>
      </c>
      <c r="C101" s="59" t="s">
        <v>67</v>
      </c>
      <c r="D101" s="59" t="s">
        <v>219</v>
      </c>
      <c r="E101" s="59" t="s">
        <v>45</v>
      </c>
      <c r="F101" s="60" t="s">
        <v>52</v>
      </c>
      <c r="G101" s="62">
        <v>153446649.24</v>
      </c>
      <c r="H101" s="61">
        <v>9941964</v>
      </c>
      <c r="I101" s="54"/>
    </row>
    <row r="102" spans="1:9" ht="15" outlineLevel="1">
      <c r="A102" s="57" t="s">
        <v>171</v>
      </c>
      <c r="B102" s="58" t="s">
        <v>45</v>
      </c>
      <c r="C102" s="59" t="s">
        <v>67</v>
      </c>
      <c r="D102" s="59" t="s">
        <v>219</v>
      </c>
      <c r="E102" s="59" t="s">
        <v>45</v>
      </c>
      <c r="F102" s="60" t="s">
        <v>59</v>
      </c>
      <c r="G102" s="62">
        <v>50183126.76</v>
      </c>
      <c r="H102" s="61">
        <v>1009684.93</v>
      </c>
      <c r="I102" s="54"/>
    </row>
    <row r="103" spans="1:9" ht="28.5">
      <c r="A103" s="57" t="s">
        <v>187</v>
      </c>
      <c r="B103" s="58" t="s">
        <v>45</v>
      </c>
      <c r="C103" s="59" t="s">
        <v>68</v>
      </c>
      <c r="D103" s="59" t="s">
        <v>219</v>
      </c>
      <c r="E103" s="59" t="s">
        <v>45</v>
      </c>
      <c r="F103" s="60" t="s">
        <v>45</v>
      </c>
      <c r="G103" s="62">
        <v>1449500</v>
      </c>
      <c r="H103" s="61">
        <v>331200</v>
      </c>
      <c r="I103" s="54"/>
    </row>
    <row r="104" spans="1:9" ht="15" outlineLevel="1">
      <c r="A104" s="57" t="s">
        <v>181</v>
      </c>
      <c r="B104" s="58" t="s">
        <v>45</v>
      </c>
      <c r="C104" s="59" t="s">
        <v>68</v>
      </c>
      <c r="D104" s="59" t="s">
        <v>219</v>
      </c>
      <c r="E104" s="59" t="s">
        <v>45</v>
      </c>
      <c r="F104" s="60" t="s">
        <v>57</v>
      </c>
      <c r="G104" s="62">
        <v>13500</v>
      </c>
      <c r="H104" s="61">
        <v>13500</v>
      </c>
      <c r="I104" s="54"/>
    </row>
    <row r="105" spans="1:9" ht="15" outlineLevel="1">
      <c r="A105" s="57" t="s">
        <v>171</v>
      </c>
      <c r="B105" s="58" t="s">
        <v>45</v>
      </c>
      <c r="C105" s="59" t="s">
        <v>68</v>
      </c>
      <c r="D105" s="59" t="s">
        <v>219</v>
      </c>
      <c r="E105" s="59" t="s">
        <v>45</v>
      </c>
      <c r="F105" s="60" t="s">
        <v>59</v>
      </c>
      <c r="G105" s="62">
        <v>526250</v>
      </c>
      <c r="H105" s="61">
        <v>282950</v>
      </c>
      <c r="I105" s="54"/>
    </row>
    <row r="106" spans="1:9" ht="15" outlineLevel="1">
      <c r="A106" s="57" t="s">
        <v>232</v>
      </c>
      <c r="B106" s="58" t="s">
        <v>45</v>
      </c>
      <c r="C106" s="59" t="s">
        <v>68</v>
      </c>
      <c r="D106" s="59" t="s">
        <v>219</v>
      </c>
      <c r="E106" s="59" t="s">
        <v>45</v>
      </c>
      <c r="F106" s="60" t="s">
        <v>233</v>
      </c>
      <c r="G106" s="62">
        <v>8580</v>
      </c>
      <c r="H106" s="61">
        <v>8580</v>
      </c>
      <c r="I106" s="54"/>
    </row>
    <row r="107" spans="1:9" ht="28.5" outlineLevel="1">
      <c r="A107" s="57" t="s">
        <v>173</v>
      </c>
      <c r="B107" s="58" t="s">
        <v>45</v>
      </c>
      <c r="C107" s="59" t="s">
        <v>68</v>
      </c>
      <c r="D107" s="59" t="s">
        <v>219</v>
      </c>
      <c r="E107" s="59" t="s">
        <v>45</v>
      </c>
      <c r="F107" s="60" t="s">
        <v>54</v>
      </c>
      <c r="G107" s="62">
        <v>895000</v>
      </c>
      <c r="H107" s="61">
        <v>20000</v>
      </c>
      <c r="I107" s="54"/>
    </row>
    <row r="108" spans="1:9" ht="28.5" outlineLevel="1">
      <c r="A108" s="57" t="s">
        <v>174</v>
      </c>
      <c r="B108" s="58" t="s">
        <v>45</v>
      </c>
      <c r="C108" s="59" t="s">
        <v>68</v>
      </c>
      <c r="D108" s="59" t="s">
        <v>219</v>
      </c>
      <c r="E108" s="59" t="s">
        <v>45</v>
      </c>
      <c r="F108" s="60" t="s">
        <v>55</v>
      </c>
      <c r="G108" s="62">
        <v>6170</v>
      </c>
      <c r="H108" s="61">
        <v>6170</v>
      </c>
      <c r="I108" s="54"/>
    </row>
    <row r="109" spans="1:9" ht="15">
      <c r="A109" s="57" t="s">
        <v>188</v>
      </c>
      <c r="B109" s="58" t="s">
        <v>45</v>
      </c>
      <c r="C109" s="59" t="s">
        <v>69</v>
      </c>
      <c r="D109" s="59" t="s">
        <v>219</v>
      </c>
      <c r="E109" s="59" t="s">
        <v>45</v>
      </c>
      <c r="F109" s="60" t="s">
        <v>45</v>
      </c>
      <c r="G109" s="62">
        <v>16705474</v>
      </c>
      <c r="H109" s="61">
        <v>11769429.9</v>
      </c>
      <c r="I109" s="54"/>
    </row>
    <row r="110" spans="1:9" ht="28.5" outlineLevel="1">
      <c r="A110" s="57" t="s">
        <v>177</v>
      </c>
      <c r="B110" s="58" t="s">
        <v>45</v>
      </c>
      <c r="C110" s="59" t="s">
        <v>69</v>
      </c>
      <c r="D110" s="59" t="s">
        <v>219</v>
      </c>
      <c r="E110" s="59" t="s">
        <v>45</v>
      </c>
      <c r="F110" s="60" t="s">
        <v>52</v>
      </c>
      <c r="G110" s="62">
        <v>51907</v>
      </c>
      <c r="H110" s="61">
        <v>0</v>
      </c>
      <c r="I110" s="54"/>
    </row>
    <row r="111" spans="1:9" ht="15" outlineLevel="1">
      <c r="A111" s="57" t="s">
        <v>171</v>
      </c>
      <c r="B111" s="58" t="s">
        <v>45</v>
      </c>
      <c r="C111" s="59" t="s">
        <v>69</v>
      </c>
      <c r="D111" s="59" t="s">
        <v>219</v>
      </c>
      <c r="E111" s="59" t="s">
        <v>45</v>
      </c>
      <c r="F111" s="60" t="s">
        <v>59</v>
      </c>
      <c r="G111" s="62">
        <v>1312667</v>
      </c>
      <c r="H111" s="61">
        <v>812666.61</v>
      </c>
      <c r="I111" s="54"/>
    </row>
    <row r="112" spans="1:9" ht="15" outlineLevel="1">
      <c r="A112" s="57" t="s">
        <v>172</v>
      </c>
      <c r="B112" s="58" t="s">
        <v>45</v>
      </c>
      <c r="C112" s="59" t="s">
        <v>69</v>
      </c>
      <c r="D112" s="59" t="s">
        <v>219</v>
      </c>
      <c r="E112" s="59" t="s">
        <v>45</v>
      </c>
      <c r="F112" s="60" t="s">
        <v>53</v>
      </c>
      <c r="G112" s="62">
        <v>0</v>
      </c>
      <c r="H112" s="61">
        <v>0</v>
      </c>
      <c r="I112" s="54"/>
    </row>
    <row r="113" spans="1:9" ht="15" outlineLevel="1">
      <c r="A113" s="57" t="s">
        <v>240</v>
      </c>
      <c r="B113" s="58" t="s">
        <v>45</v>
      </c>
      <c r="C113" s="59" t="s">
        <v>69</v>
      </c>
      <c r="D113" s="59" t="s">
        <v>219</v>
      </c>
      <c r="E113" s="59" t="s">
        <v>45</v>
      </c>
      <c r="F113" s="60" t="s">
        <v>241</v>
      </c>
      <c r="G113" s="62">
        <v>61933.82</v>
      </c>
      <c r="H113" s="61">
        <v>53646.06</v>
      </c>
      <c r="I113" s="54"/>
    </row>
    <row r="114" spans="1:9" ht="15" outlineLevel="1">
      <c r="A114" s="57" t="s">
        <v>232</v>
      </c>
      <c r="B114" s="58" t="s">
        <v>45</v>
      </c>
      <c r="C114" s="59" t="s">
        <v>69</v>
      </c>
      <c r="D114" s="59" t="s">
        <v>219</v>
      </c>
      <c r="E114" s="59" t="s">
        <v>45</v>
      </c>
      <c r="F114" s="60" t="s">
        <v>233</v>
      </c>
      <c r="G114" s="62">
        <v>15278966.18</v>
      </c>
      <c r="H114" s="61">
        <v>10903117.23</v>
      </c>
      <c r="I114" s="54"/>
    </row>
    <row r="115" spans="1:9" ht="15">
      <c r="A115" s="57" t="s">
        <v>189</v>
      </c>
      <c r="B115" s="58" t="s">
        <v>45</v>
      </c>
      <c r="C115" s="59" t="s">
        <v>71</v>
      </c>
      <c r="D115" s="59" t="s">
        <v>219</v>
      </c>
      <c r="E115" s="59" t="s">
        <v>45</v>
      </c>
      <c r="F115" s="60" t="s">
        <v>45</v>
      </c>
      <c r="G115" s="62">
        <v>3361883.97</v>
      </c>
      <c r="H115" s="61">
        <v>625964.41</v>
      </c>
      <c r="I115" s="54"/>
    </row>
    <row r="116" spans="1:9" ht="15" outlineLevel="1">
      <c r="A116" s="57" t="s">
        <v>171</v>
      </c>
      <c r="B116" s="58" t="s">
        <v>45</v>
      </c>
      <c r="C116" s="59" t="s">
        <v>71</v>
      </c>
      <c r="D116" s="59" t="s">
        <v>219</v>
      </c>
      <c r="E116" s="59" t="s">
        <v>45</v>
      </c>
      <c r="F116" s="60" t="s">
        <v>59</v>
      </c>
      <c r="G116" s="62">
        <v>2368143.73</v>
      </c>
      <c r="H116" s="61">
        <v>625964.41</v>
      </c>
      <c r="I116" s="54"/>
    </row>
    <row r="117" spans="1:9" ht="28.5" outlineLevel="1">
      <c r="A117" s="57" t="s">
        <v>173</v>
      </c>
      <c r="B117" s="58" t="s">
        <v>45</v>
      </c>
      <c r="C117" s="59" t="s">
        <v>71</v>
      </c>
      <c r="D117" s="59" t="s">
        <v>219</v>
      </c>
      <c r="E117" s="59" t="s">
        <v>45</v>
      </c>
      <c r="F117" s="60" t="s">
        <v>54</v>
      </c>
      <c r="G117" s="62">
        <v>993740.24</v>
      </c>
      <c r="H117" s="61">
        <v>0</v>
      </c>
      <c r="I117" s="54"/>
    </row>
    <row r="118" spans="1:9" ht="15">
      <c r="A118" s="57" t="s">
        <v>190</v>
      </c>
      <c r="B118" s="58" t="s">
        <v>45</v>
      </c>
      <c r="C118" s="59" t="s">
        <v>72</v>
      </c>
      <c r="D118" s="59" t="s">
        <v>219</v>
      </c>
      <c r="E118" s="59" t="s">
        <v>45</v>
      </c>
      <c r="F118" s="60" t="s">
        <v>45</v>
      </c>
      <c r="G118" s="62">
        <v>39105241.74</v>
      </c>
      <c r="H118" s="61">
        <v>9204398.92</v>
      </c>
      <c r="I118" s="54"/>
    </row>
    <row r="119" spans="1:9" ht="15" outlineLevel="1">
      <c r="A119" s="57" t="s">
        <v>176</v>
      </c>
      <c r="B119" s="58" t="s">
        <v>45</v>
      </c>
      <c r="C119" s="59" t="s">
        <v>72</v>
      </c>
      <c r="D119" s="59" t="s">
        <v>219</v>
      </c>
      <c r="E119" s="59" t="s">
        <v>45</v>
      </c>
      <c r="F119" s="60" t="s">
        <v>58</v>
      </c>
      <c r="G119" s="62">
        <v>11044831.15</v>
      </c>
      <c r="H119" s="61">
        <v>6031579.72</v>
      </c>
      <c r="I119" s="54"/>
    </row>
    <row r="120" spans="1:9" ht="28.5" outlineLevel="1">
      <c r="A120" s="57" t="s">
        <v>177</v>
      </c>
      <c r="B120" s="58" t="s">
        <v>45</v>
      </c>
      <c r="C120" s="59" t="s">
        <v>72</v>
      </c>
      <c r="D120" s="59" t="s">
        <v>219</v>
      </c>
      <c r="E120" s="59" t="s">
        <v>45</v>
      </c>
      <c r="F120" s="60" t="s">
        <v>52</v>
      </c>
      <c r="G120" s="62">
        <v>8884828.98</v>
      </c>
      <c r="H120" s="61">
        <v>873086</v>
      </c>
      <c r="I120" s="54"/>
    </row>
    <row r="121" spans="1:9" ht="15" outlineLevel="1">
      <c r="A121" s="57" t="s">
        <v>171</v>
      </c>
      <c r="B121" s="58" t="s">
        <v>45</v>
      </c>
      <c r="C121" s="59" t="s">
        <v>72</v>
      </c>
      <c r="D121" s="59" t="s">
        <v>219</v>
      </c>
      <c r="E121" s="59" t="s">
        <v>45</v>
      </c>
      <c r="F121" s="60" t="s">
        <v>59</v>
      </c>
      <c r="G121" s="62">
        <v>15151445.75</v>
      </c>
      <c r="H121" s="61">
        <v>2106807.34</v>
      </c>
      <c r="I121" s="54"/>
    </row>
    <row r="122" spans="1:9" ht="28.5" outlineLevel="1">
      <c r="A122" s="57" t="s">
        <v>173</v>
      </c>
      <c r="B122" s="58" t="s">
        <v>45</v>
      </c>
      <c r="C122" s="59" t="s">
        <v>72</v>
      </c>
      <c r="D122" s="59" t="s">
        <v>219</v>
      </c>
      <c r="E122" s="59" t="s">
        <v>45</v>
      </c>
      <c r="F122" s="60" t="s">
        <v>54</v>
      </c>
      <c r="G122" s="62">
        <v>4024135.86</v>
      </c>
      <c r="H122" s="61">
        <v>192925.86</v>
      </c>
      <c r="I122" s="54"/>
    </row>
    <row r="123" spans="1:9" ht="15">
      <c r="A123" s="57" t="s">
        <v>191</v>
      </c>
      <c r="B123" s="58" t="s">
        <v>45</v>
      </c>
      <c r="C123" s="59" t="s">
        <v>73</v>
      </c>
      <c r="D123" s="59" t="s">
        <v>219</v>
      </c>
      <c r="E123" s="59" t="s">
        <v>45</v>
      </c>
      <c r="F123" s="60" t="s">
        <v>45</v>
      </c>
      <c r="G123" s="62">
        <v>247732086</v>
      </c>
      <c r="H123" s="61">
        <v>120183790.77</v>
      </c>
      <c r="I123" s="54"/>
    </row>
    <row r="124" spans="1:9" ht="42.75" outlineLevel="1">
      <c r="A124" s="57" t="s">
        <v>242</v>
      </c>
      <c r="B124" s="58" t="s">
        <v>45</v>
      </c>
      <c r="C124" s="59" t="s">
        <v>73</v>
      </c>
      <c r="D124" s="59" t="s">
        <v>219</v>
      </c>
      <c r="E124" s="59" t="s">
        <v>45</v>
      </c>
      <c r="F124" s="60" t="s">
        <v>64</v>
      </c>
      <c r="G124" s="62">
        <v>247732086</v>
      </c>
      <c r="H124" s="61">
        <v>120183790.77</v>
      </c>
      <c r="I124" s="54"/>
    </row>
    <row r="125" spans="1:9" ht="15">
      <c r="A125" s="57" t="s">
        <v>192</v>
      </c>
      <c r="B125" s="58" t="s">
        <v>45</v>
      </c>
      <c r="C125" s="59" t="s">
        <v>74</v>
      </c>
      <c r="D125" s="59" t="s">
        <v>219</v>
      </c>
      <c r="E125" s="59" t="s">
        <v>45</v>
      </c>
      <c r="F125" s="60" t="s">
        <v>45</v>
      </c>
      <c r="G125" s="62">
        <v>300681013</v>
      </c>
      <c r="H125" s="61">
        <v>157574188.96</v>
      </c>
      <c r="I125" s="54"/>
    </row>
    <row r="126" spans="1:9" ht="42.75" outlineLevel="1">
      <c r="A126" s="57" t="s">
        <v>242</v>
      </c>
      <c r="B126" s="58" t="s">
        <v>45</v>
      </c>
      <c r="C126" s="59" t="s">
        <v>74</v>
      </c>
      <c r="D126" s="59" t="s">
        <v>219</v>
      </c>
      <c r="E126" s="59" t="s">
        <v>45</v>
      </c>
      <c r="F126" s="60" t="s">
        <v>64</v>
      </c>
      <c r="G126" s="62">
        <v>300681013</v>
      </c>
      <c r="H126" s="61">
        <v>157574188.96</v>
      </c>
      <c r="I126" s="54"/>
    </row>
    <row r="127" spans="1:9" ht="15">
      <c r="A127" s="57" t="s">
        <v>228</v>
      </c>
      <c r="B127" s="58" t="s">
        <v>45</v>
      </c>
      <c r="C127" s="59" t="s">
        <v>229</v>
      </c>
      <c r="D127" s="59" t="s">
        <v>219</v>
      </c>
      <c r="E127" s="59" t="s">
        <v>45</v>
      </c>
      <c r="F127" s="60" t="s">
        <v>45</v>
      </c>
      <c r="G127" s="62">
        <v>74032084.16</v>
      </c>
      <c r="H127" s="61">
        <v>37493764.66</v>
      </c>
      <c r="I127" s="54"/>
    </row>
    <row r="128" spans="1:9" ht="42.75" outlineLevel="1">
      <c r="A128" s="57" t="s">
        <v>242</v>
      </c>
      <c r="B128" s="58" t="s">
        <v>45</v>
      </c>
      <c r="C128" s="59" t="s">
        <v>229</v>
      </c>
      <c r="D128" s="59" t="s">
        <v>219</v>
      </c>
      <c r="E128" s="59" t="s">
        <v>45</v>
      </c>
      <c r="F128" s="60" t="s">
        <v>64</v>
      </c>
      <c r="G128" s="62">
        <v>74032084.16</v>
      </c>
      <c r="H128" s="61">
        <v>37493764.66</v>
      </c>
      <c r="I128" s="54"/>
    </row>
    <row r="129" spans="1:9" ht="15">
      <c r="A129" s="57" t="s">
        <v>230</v>
      </c>
      <c r="B129" s="58" t="s">
        <v>45</v>
      </c>
      <c r="C129" s="59" t="s">
        <v>75</v>
      </c>
      <c r="D129" s="59" t="s">
        <v>219</v>
      </c>
      <c r="E129" s="59" t="s">
        <v>45</v>
      </c>
      <c r="F129" s="60" t="s">
        <v>45</v>
      </c>
      <c r="G129" s="62">
        <v>11169017.08</v>
      </c>
      <c r="H129" s="61">
        <v>5288005.19</v>
      </c>
      <c r="I129" s="54"/>
    </row>
    <row r="130" spans="1:9" ht="15" outlineLevel="1">
      <c r="A130" s="57" t="s">
        <v>167</v>
      </c>
      <c r="B130" s="58" t="s">
        <v>45</v>
      </c>
      <c r="C130" s="59" t="s">
        <v>75</v>
      </c>
      <c r="D130" s="59" t="s">
        <v>219</v>
      </c>
      <c r="E130" s="59" t="s">
        <v>45</v>
      </c>
      <c r="F130" s="60" t="s">
        <v>47</v>
      </c>
      <c r="G130" s="62">
        <v>359700</v>
      </c>
      <c r="H130" s="61">
        <v>179038.69</v>
      </c>
      <c r="I130" s="54"/>
    </row>
    <row r="131" spans="1:9" ht="15" outlineLevel="1">
      <c r="A131" s="57" t="s">
        <v>168</v>
      </c>
      <c r="B131" s="58" t="s">
        <v>45</v>
      </c>
      <c r="C131" s="59" t="s">
        <v>75</v>
      </c>
      <c r="D131" s="59" t="s">
        <v>219</v>
      </c>
      <c r="E131" s="59" t="s">
        <v>45</v>
      </c>
      <c r="F131" s="60" t="s">
        <v>50</v>
      </c>
      <c r="G131" s="62">
        <v>0</v>
      </c>
      <c r="H131" s="61">
        <v>0</v>
      </c>
      <c r="I131" s="54"/>
    </row>
    <row r="132" spans="1:9" ht="28.5" outlineLevel="1">
      <c r="A132" s="57" t="s">
        <v>169</v>
      </c>
      <c r="B132" s="58" t="s">
        <v>45</v>
      </c>
      <c r="C132" s="59" t="s">
        <v>75</v>
      </c>
      <c r="D132" s="59" t="s">
        <v>219</v>
      </c>
      <c r="E132" s="59" t="s">
        <v>45</v>
      </c>
      <c r="F132" s="60" t="s">
        <v>48</v>
      </c>
      <c r="G132" s="62">
        <v>108700</v>
      </c>
      <c r="H132" s="61">
        <v>50073.43</v>
      </c>
      <c r="I132" s="54"/>
    </row>
    <row r="133" spans="1:9" ht="15" outlineLevel="1">
      <c r="A133" s="57" t="s">
        <v>170</v>
      </c>
      <c r="B133" s="58" t="s">
        <v>45</v>
      </c>
      <c r="C133" s="59" t="s">
        <v>75</v>
      </c>
      <c r="D133" s="59" t="s">
        <v>219</v>
      </c>
      <c r="E133" s="59" t="s">
        <v>45</v>
      </c>
      <c r="F133" s="60" t="s">
        <v>51</v>
      </c>
      <c r="G133" s="62">
        <v>55200</v>
      </c>
      <c r="H133" s="61">
        <v>18535.53</v>
      </c>
      <c r="I133" s="54"/>
    </row>
    <row r="134" spans="1:9" ht="15" outlineLevel="1">
      <c r="A134" s="57" t="s">
        <v>181</v>
      </c>
      <c r="B134" s="58" t="s">
        <v>45</v>
      </c>
      <c r="C134" s="59" t="s">
        <v>75</v>
      </c>
      <c r="D134" s="59" t="s">
        <v>219</v>
      </c>
      <c r="E134" s="59" t="s">
        <v>45</v>
      </c>
      <c r="F134" s="60" t="s">
        <v>57</v>
      </c>
      <c r="G134" s="62">
        <v>41000</v>
      </c>
      <c r="H134" s="61">
        <v>11000</v>
      </c>
      <c r="I134" s="54"/>
    </row>
    <row r="135" spans="1:9" ht="15" outlineLevel="1">
      <c r="A135" s="57" t="s">
        <v>176</v>
      </c>
      <c r="B135" s="58" t="s">
        <v>45</v>
      </c>
      <c r="C135" s="59" t="s">
        <v>75</v>
      </c>
      <c r="D135" s="59" t="s">
        <v>219</v>
      </c>
      <c r="E135" s="59" t="s">
        <v>45</v>
      </c>
      <c r="F135" s="60" t="s">
        <v>58</v>
      </c>
      <c r="G135" s="62">
        <v>307100</v>
      </c>
      <c r="H135" s="61">
        <v>200352.93</v>
      </c>
      <c r="I135" s="54"/>
    </row>
    <row r="136" spans="1:9" ht="28.5" outlineLevel="1">
      <c r="A136" s="57" t="s">
        <v>177</v>
      </c>
      <c r="B136" s="58" t="s">
        <v>45</v>
      </c>
      <c r="C136" s="59" t="s">
        <v>75</v>
      </c>
      <c r="D136" s="59" t="s">
        <v>219</v>
      </c>
      <c r="E136" s="59" t="s">
        <v>45</v>
      </c>
      <c r="F136" s="60" t="s">
        <v>52</v>
      </c>
      <c r="G136" s="62">
        <v>17450</v>
      </c>
      <c r="H136" s="61">
        <v>7650</v>
      </c>
      <c r="I136" s="54"/>
    </row>
    <row r="137" spans="1:9" ht="15" outlineLevel="1">
      <c r="A137" s="57" t="s">
        <v>171</v>
      </c>
      <c r="B137" s="58" t="s">
        <v>45</v>
      </c>
      <c r="C137" s="59" t="s">
        <v>75</v>
      </c>
      <c r="D137" s="59" t="s">
        <v>219</v>
      </c>
      <c r="E137" s="59" t="s">
        <v>45</v>
      </c>
      <c r="F137" s="60" t="s">
        <v>59</v>
      </c>
      <c r="G137" s="62">
        <v>284807.91</v>
      </c>
      <c r="H137" s="61">
        <v>197781.69</v>
      </c>
      <c r="I137" s="54"/>
    </row>
    <row r="138" spans="1:9" ht="42.75" outlineLevel="1">
      <c r="A138" s="57" t="s">
        <v>242</v>
      </c>
      <c r="B138" s="58" t="s">
        <v>45</v>
      </c>
      <c r="C138" s="59" t="s">
        <v>75</v>
      </c>
      <c r="D138" s="59" t="s">
        <v>219</v>
      </c>
      <c r="E138" s="59" t="s">
        <v>45</v>
      </c>
      <c r="F138" s="60" t="s">
        <v>64</v>
      </c>
      <c r="G138" s="62">
        <v>9148617.08</v>
      </c>
      <c r="H138" s="61">
        <v>4479783.08</v>
      </c>
      <c r="I138" s="54"/>
    </row>
    <row r="139" spans="1:9" ht="15" outlineLevel="1">
      <c r="A139" s="57" t="s">
        <v>172</v>
      </c>
      <c r="B139" s="58" t="s">
        <v>45</v>
      </c>
      <c r="C139" s="59" t="s">
        <v>75</v>
      </c>
      <c r="D139" s="59" t="s">
        <v>219</v>
      </c>
      <c r="E139" s="59" t="s">
        <v>45</v>
      </c>
      <c r="F139" s="60" t="s">
        <v>53</v>
      </c>
      <c r="G139" s="62">
        <v>0</v>
      </c>
      <c r="H139" s="61">
        <v>0</v>
      </c>
      <c r="I139" s="54"/>
    </row>
    <row r="140" spans="1:9" ht="15" outlineLevel="1">
      <c r="A140" s="57" t="s">
        <v>232</v>
      </c>
      <c r="B140" s="58" t="s">
        <v>45</v>
      </c>
      <c r="C140" s="59" t="s">
        <v>75</v>
      </c>
      <c r="D140" s="59" t="s">
        <v>219</v>
      </c>
      <c r="E140" s="59" t="s">
        <v>45</v>
      </c>
      <c r="F140" s="60" t="s">
        <v>233</v>
      </c>
      <c r="G140" s="62">
        <v>240000</v>
      </c>
      <c r="H140" s="61">
        <v>58400</v>
      </c>
      <c r="I140" s="54"/>
    </row>
    <row r="141" spans="1:9" ht="28.5" outlineLevel="1">
      <c r="A141" s="57" t="s">
        <v>173</v>
      </c>
      <c r="B141" s="58" t="s">
        <v>45</v>
      </c>
      <c r="C141" s="59" t="s">
        <v>75</v>
      </c>
      <c r="D141" s="59" t="s">
        <v>219</v>
      </c>
      <c r="E141" s="59" t="s">
        <v>45</v>
      </c>
      <c r="F141" s="60" t="s">
        <v>54</v>
      </c>
      <c r="G141" s="62">
        <v>350000</v>
      </c>
      <c r="H141" s="61">
        <v>50000</v>
      </c>
      <c r="I141" s="54"/>
    </row>
    <row r="142" spans="1:9" ht="28.5" outlineLevel="1">
      <c r="A142" s="57" t="s">
        <v>174</v>
      </c>
      <c r="B142" s="58" t="s">
        <v>45</v>
      </c>
      <c r="C142" s="59" t="s">
        <v>75</v>
      </c>
      <c r="D142" s="59" t="s">
        <v>219</v>
      </c>
      <c r="E142" s="59" t="s">
        <v>45</v>
      </c>
      <c r="F142" s="60" t="s">
        <v>55</v>
      </c>
      <c r="G142" s="62">
        <v>256442.09</v>
      </c>
      <c r="H142" s="61">
        <v>35389.84</v>
      </c>
      <c r="I142" s="54"/>
    </row>
    <row r="143" spans="1:9" ht="28.5">
      <c r="A143" s="57" t="s">
        <v>193</v>
      </c>
      <c r="B143" s="58" t="s">
        <v>45</v>
      </c>
      <c r="C143" s="59" t="s">
        <v>76</v>
      </c>
      <c r="D143" s="59" t="s">
        <v>219</v>
      </c>
      <c r="E143" s="59" t="s">
        <v>45</v>
      </c>
      <c r="F143" s="60" t="s">
        <v>45</v>
      </c>
      <c r="G143" s="62">
        <v>14670820</v>
      </c>
      <c r="H143" s="61">
        <v>6254914.46</v>
      </c>
      <c r="I143" s="54"/>
    </row>
    <row r="144" spans="1:9" ht="15" outlineLevel="1">
      <c r="A144" s="57" t="s">
        <v>167</v>
      </c>
      <c r="B144" s="58" t="s">
        <v>45</v>
      </c>
      <c r="C144" s="59" t="s">
        <v>76</v>
      </c>
      <c r="D144" s="59" t="s">
        <v>219</v>
      </c>
      <c r="E144" s="59" t="s">
        <v>45</v>
      </c>
      <c r="F144" s="60" t="s">
        <v>47</v>
      </c>
      <c r="G144" s="62">
        <v>9320500</v>
      </c>
      <c r="H144" s="61">
        <v>3937315.98</v>
      </c>
      <c r="I144" s="54"/>
    </row>
    <row r="145" spans="1:9" ht="15" outlineLevel="1">
      <c r="A145" s="57" t="s">
        <v>168</v>
      </c>
      <c r="B145" s="58" t="s">
        <v>45</v>
      </c>
      <c r="C145" s="59" t="s">
        <v>76</v>
      </c>
      <c r="D145" s="59" t="s">
        <v>219</v>
      </c>
      <c r="E145" s="59" t="s">
        <v>45</v>
      </c>
      <c r="F145" s="60" t="s">
        <v>50</v>
      </c>
      <c r="G145" s="62">
        <v>91200</v>
      </c>
      <c r="H145" s="61">
        <v>42475.5</v>
      </c>
      <c r="I145" s="54"/>
    </row>
    <row r="146" spans="1:9" ht="28.5" outlineLevel="1">
      <c r="A146" s="57" t="s">
        <v>169</v>
      </c>
      <c r="B146" s="58" t="s">
        <v>45</v>
      </c>
      <c r="C146" s="59" t="s">
        <v>76</v>
      </c>
      <c r="D146" s="59" t="s">
        <v>219</v>
      </c>
      <c r="E146" s="59" t="s">
        <v>45</v>
      </c>
      <c r="F146" s="60" t="s">
        <v>48</v>
      </c>
      <c r="G146" s="62">
        <v>2841500</v>
      </c>
      <c r="H146" s="61">
        <v>1169751.19</v>
      </c>
      <c r="I146" s="54"/>
    </row>
    <row r="147" spans="1:9" ht="15" outlineLevel="1">
      <c r="A147" s="57" t="s">
        <v>170</v>
      </c>
      <c r="B147" s="58" t="s">
        <v>45</v>
      </c>
      <c r="C147" s="59" t="s">
        <v>76</v>
      </c>
      <c r="D147" s="59" t="s">
        <v>219</v>
      </c>
      <c r="E147" s="59" t="s">
        <v>45</v>
      </c>
      <c r="F147" s="60" t="s">
        <v>51</v>
      </c>
      <c r="G147" s="62">
        <v>167000</v>
      </c>
      <c r="H147" s="61">
        <v>0</v>
      </c>
      <c r="I147" s="54"/>
    </row>
    <row r="148" spans="1:9" ht="15" outlineLevel="1">
      <c r="A148" s="57" t="s">
        <v>181</v>
      </c>
      <c r="B148" s="58" t="s">
        <v>45</v>
      </c>
      <c r="C148" s="59" t="s">
        <v>76</v>
      </c>
      <c r="D148" s="59" t="s">
        <v>219</v>
      </c>
      <c r="E148" s="59" t="s">
        <v>45</v>
      </c>
      <c r="F148" s="60" t="s">
        <v>57</v>
      </c>
      <c r="G148" s="62">
        <v>10000</v>
      </c>
      <c r="H148" s="61">
        <v>0</v>
      </c>
      <c r="I148" s="54"/>
    </row>
    <row r="149" spans="1:9" ht="15" outlineLevel="1">
      <c r="A149" s="57" t="s">
        <v>176</v>
      </c>
      <c r="B149" s="58" t="s">
        <v>45</v>
      </c>
      <c r="C149" s="59" t="s">
        <v>76</v>
      </c>
      <c r="D149" s="59" t="s">
        <v>219</v>
      </c>
      <c r="E149" s="59" t="s">
        <v>45</v>
      </c>
      <c r="F149" s="60" t="s">
        <v>58</v>
      </c>
      <c r="G149" s="62">
        <v>325747.61</v>
      </c>
      <c r="H149" s="61">
        <v>216159.12</v>
      </c>
      <c r="I149" s="54"/>
    </row>
    <row r="150" spans="1:9" ht="28.5" outlineLevel="1">
      <c r="A150" s="57" t="s">
        <v>177</v>
      </c>
      <c r="B150" s="58" t="s">
        <v>45</v>
      </c>
      <c r="C150" s="59" t="s">
        <v>76</v>
      </c>
      <c r="D150" s="59" t="s">
        <v>219</v>
      </c>
      <c r="E150" s="59" t="s">
        <v>45</v>
      </c>
      <c r="F150" s="60" t="s">
        <v>52</v>
      </c>
      <c r="G150" s="62">
        <v>162025.66</v>
      </c>
      <c r="H150" s="61">
        <v>45750</v>
      </c>
      <c r="I150" s="54"/>
    </row>
    <row r="151" spans="1:9" ht="15" outlineLevel="1">
      <c r="A151" s="57" t="s">
        <v>171</v>
      </c>
      <c r="B151" s="58" t="s">
        <v>45</v>
      </c>
      <c r="C151" s="59" t="s">
        <v>76</v>
      </c>
      <c r="D151" s="59" t="s">
        <v>219</v>
      </c>
      <c r="E151" s="59" t="s">
        <v>45</v>
      </c>
      <c r="F151" s="60" t="s">
        <v>59</v>
      </c>
      <c r="G151" s="62">
        <v>368700</v>
      </c>
      <c r="H151" s="61">
        <v>53155.27</v>
      </c>
      <c r="I151" s="54"/>
    </row>
    <row r="152" spans="1:9" ht="15" outlineLevel="1">
      <c r="A152" s="57" t="s">
        <v>172</v>
      </c>
      <c r="B152" s="58" t="s">
        <v>45</v>
      </c>
      <c r="C152" s="59" t="s">
        <v>76</v>
      </c>
      <c r="D152" s="59" t="s">
        <v>219</v>
      </c>
      <c r="E152" s="59" t="s">
        <v>45</v>
      </c>
      <c r="F152" s="60" t="s">
        <v>53</v>
      </c>
      <c r="G152" s="62">
        <v>0</v>
      </c>
      <c r="H152" s="61">
        <v>0</v>
      </c>
      <c r="I152" s="54"/>
    </row>
    <row r="153" spans="1:9" ht="15" outlineLevel="1">
      <c r="A153" s="57" t="s">
        <v>238</v>
      </c>
      <c r="B153" s="58" t="s">
        <v>45</v>
      </c>
      <c r="C153" s="59" t="s">
        <v>76</v>
      </c>
      <c r="D153" s="59" t="s">
        <v>219</v>
      </c>
      <c r="E153" s="59" t="s">
        <v>45</v>
      </c>
      <c r="F153" s="60" t="s">
        <v>239</v>
      </c>
      <c r="G153" s="62">
        <v>10400</v>
      </c>
      <c r="H153" s="61">
        <v>0</v>
      </c>
      <c r="I153" s="54"/>
    </row>
    <row r="154" spans="1:9" ht="57" outlineLevel="1">
      <c r="A154" s="57" t="s">
        <v>234</v>
      </c>
      <c r="B154" s="58" t="s">
        <v>45</v>
      </c>
      <c r="C154" s="59" t="s">
        <v>76</v>
      </c>
      <c r="D154" s="59" t="s">
        <v>219</v>
      </c>
      <c r="E154" s="59" t="s">
        <v>45</v>
      </c>
      <c r="F154" s="60" t="s">
        <v>235</v>
      </c>
      <c r="G154" s="62">
        <v>90.4</v>
      </c>
      <c r="H154" s="61">
        <v>90.07</v>
      </c>
      <c r="I154" s="54"/>
    </row>
    <row r="155" spans="1:9" ht="15" outlineLevel="1">
      <c r="A155" s="57" t="s">
        <v>240</v>
      </c>
      <c r="B155" s="58" t="s">
        <v>45</v>
      </c>
      <c r="C155" s="59" t="s">
        <v>76</v>
      </c>
      <c r="D155" s="59" t="s">
        <v>219</v>
      </c>
      <c r="E155" s="59" t="s">
        <v>45</v>
      </c>
      <c r="F155" s="60" t="s">
        <v>241</v>
      </c>
      <c r="G155" s="62">
        <v>1005.33</v>
      </c>
      <c r="H155" s="61">
        <v>1005.33</v>
      </c>
      <c r="I155" s="54"/>
    </row>
    <row r="156" spans="1:9" ht="15" outlineLevel="1">
      <c r="A156" s="57" t="s">
        <v>232</v>
      </c>
      <c r="B156" s="58" t="s">
        <v>45</v>
      </c>
      <c r="C156" s="59" t="s">
        <v>76</v>
      </c>
      <c r="D156" s="59" t="s">
        <v>219</v>
      </c>
      <c r="E156" s="59" t="s">
        <v>45</v>
      </c>
      <c r="F156" s="60" t="s">
        <v>233</v>
      </c>
      <c r="G156" s="62">
        <v>266901</v>
      </c>
      <c r="H156" s="61">
        <v>196181</v>
      </c>
      <c r="I156" s="54"/>
    </row>
    <row r="157" spans="1:9" ht="28.5" outlineLevel="1">
      <c r="A157" s="57" t="s">
        <v>173</v>
      </c>
      <c r="B157" s="58" t="s">
        <v>45</v>
      </c>
      <c r="C157" s="59" t="s">
        <v>76</v>
      </c>
      <c r="D157" s="59" t="s">
        <v>219</v>
      </c>
      <c r="E157" s="59" t="s">
        <v>45</v>
      </c>
      <c r="F157" s="60" t="s">
        <v>54</v>
      </c>
      <c r="G157" s="62">
        <v>200000</v>
      </c>
      <c r="H157" s="61">
        <v>113770</v>
      </c>
      <c r="I157" s="54"/>
    </row>
    <row r="158" spans="1:9" ht="28.5" outlineLevel="1">
      <c r="A158" s="57" t="s">
        <v>174</v>
      </c>
      <c r="B158" s="58" t="s">
        <v>45</v>
      </c>
      <c r="C158" s="59" t="s">
        <v>76</v>
      </c>
      <c r="D158" s="59" t="s">
        <v>219</v>
      </c>
      <c r="E158" s="59" t="s">
        <v>45</v>
      </c>
      <c r="F158" s="60" t="s">
        <v>55</v>
      </c>
      <c r="G158" s="62">
        <v>905750</v>
      </c>
      <c r="H158" s="61">
        <v>479261</v>
      </c>
      <c r="I158" s="54"/>
    </row>
    <row r="159" spans="1:9" ht="15">
      <c r="A159" s="57" t="s">
        <v>194</v>
      </c>
      <c r="B159" s="58" t="s">
        <v>45</v>
      </c>
      <c r="C159" s="59" t="s">
        <v>78</v>
      </c>
      <c r="D159" s="59" t="s">
        <v>219</v>
      </c>
      <c r="E159" s="59" t="s">
        <v>45</v>
      </c>
      <c r="F159" s="60" t="s">
        <v>45</v>
      </c>
      <c r="G159" s="62">
        <v>43268515.84</v>
      </c>
      <c r="H159" s="61">
        <v>25009237.24</v>
      </c>
      <c r="I159" s="54"/>
    </row>
    <row r="160" spans="1:9" ht="15" outlineLevel="1">
      <c r="A160" s="57" t="s">
        <v>167</v>
      </c>
      <c r="B160" s="58" t="s">
        <v>45</v>
      </c>
      <c r="C160" s="59" t="s">
        <v>78</v>
      </c>
      <c r="D160" s="59" t="s">
        <v>219</v>
      </c>
      <c r="E160" s="59" t="s">
        <v>45</v>
      </c>
      <c r="F160" s="60" t="s">
        <v>47</v>
      </c>
      <c r="G160" s="62">
        <v>13385480</v>
      </c>
      <c r="H160" s="61">
        <v>8241477.26</v>
      </c>
      <c r="I160" s="54"/>
    </row>
    <row r="161" spans="1:9" ht="15" outlineLevel="1">
      <c r="A161" s="57" t="s">
        <v>168</v>
      </c>
      <c r="B161" s="58" t="s">
        <v>45</v>
      </c>
      <c r="C161" s="59" t="s">
        <v>78</v>
      </c>
      <c r="D161" s="59" t="s">
        <v>219</v>
      </c>
      <c r="E161" s="59" t="s">
        <v>45</v>
      </c>
      <c r="F161" s="60" t="s">
        <v>50</v>
      </c>
      <c r="G161" s="62">
        <v>11600</v>
      </c>
      <c r="H161" s="61">
        <v>5484</v>
      </c>
      <c r="I161" s="54"/>
    </row>
    <row r="162" spans="1:9" ht="28.5" outlineLevel="1">
      <c r="A162" s="57" t="s">
        <v>169</v>
      </c>
      <c r="B162" s="58" t="s">
        <v>45</v>
      </c>
      <c r="C162" s="59" t="s">
        <v>78</v>
      </c>
      <c r="D162" s="59" t="s">
        <v>219</v>
      </c>
      <c r="E162" s="59" t="s">
        <v>45</v>
      </c>
      <c r="F162" s="60" t="s">
        <v>48</v>
      </c>
      <c r="G162" s="62">
        <v>4042553</v>
      </c>
      <c r="H162" s="61">
        <v>2493748.22</v>
      </c>
      <c r="I162" s="54"/>
    </row>
    <row r="163" spans="1:9" ht="15" outlineLevel="1">
      <c r="A163" s="57" t="s">
        <v>170</v>
      </c>
      <c r="B163" s="58" t="s">
        <v>45</v>
      </c>
      <c r="C163" s="59" t="s">
        <v>78</v>
      </c>
      <c r="D163" s="59" t="s">
        <v>219</v>
      </c>
      <c r="E163" s="59" t="s">
        <v>45</v>
      </c>
      <c r="F163" s="60" t="s">
        <v>51</v>
      </c>
      <c r="G163" s="62">
        <v>244072.4</v>
      </c>
      <c r="H163" s="61">
        <v>93118.08</v>
      </c>
      <c r="I163" s="54"/>
    </row>
    <row r="164" spans="1:9" ht="15" outlineLevel="1">
      <c r="A164" s="57" t="s">
        <v>181</v>
      </c>
      <c r="B164" s="58" t="s">
        <v>45</v>
      </c>
      <c r="C164" s="59" t="s">
        <v>78</v>
      </c>
      <c r="D164" s="59" t="s">
        <v>219</v>
      </c>
      <c r="E164" s="59" t="s">
        <v>45</v>
      </c>
      <c r="F164" s="60" t="s">
        <v>57</v>
      </c>
      <c r="G164" s="62">
        <v>27000</v>
      </c>
      <c r="H164" s="61">
        <v>20000</v>
      </c>
      <c r="I164" s="54"/>
    </row>
    <row r="165" spans="1:9" ht="15" outlineLevel="1">
      <c r="A165" s="57" t="s">
        <v>176</v>
      </c>
      <c r="B165" s="58" t="s">
        <v>45</v>
      </c>
      <c r="C165" s="59" t="s">
        <v>78</v>
      </c>
      <c r="D165" s="59" t="s">
        <v>219</v>
      </c>
      <c r="E165" s="59" t="s">
        <v>45</v>
      </c>
      <c r="F165" s="60" t="s">
        <v>58</v>
      </c>
      <c r="G165" s="62">
        <v>2289017.9</v>
      </c>
      <c r="H165" s="61">
        <v>1074360.73</v>
      </c>
      <c r="I165" s="54"/>
    </row>
    <row r="166" spans="1:9" ht="28.5" outlineLevel="1">
      <c r="A166" s="57" t="s">
        <v>202</v>
      </c>
      <c r="B166" s="58" t="s">
        <v>45</v>
      </c>
      <c r="C166" s="59" t="s">
        <v>78</v>
      </c>
      <c r="D166" s="59" t="s">
        <v>219</v>
      </c>
      <c r="E166" s="59" t="s">
        <v>45</v>
      </c>
      <c r="F166" s="60" t="s">
        <v>63</v>
      </c>
      <c r="G166" s="62">
        <v>71000</v>
      </c>
      <c r="H166" s="61">
        <v>0</v>
      </c>
      <c r="I166" s="54"/>
    </row>
    <row r="167" spans="1:9" ht="28.5" outlineLevel="1">
      <c r="A167" s="57" t="s">
        <v>177</v>
      </c>
      <c r="B167" s="58" t="s">
        <v>45</v>
      </c>
      <c r="C167" s="59" t="s">
        <v>78</v>
      </c>
      <c r="D167" s="59" t="s">
        <v>219</v>
      </c>
      <c r="E167" s="59" t="s">
        <v>45</v>
      </c>
      <c r="F167" s="60" t="s">
        <v>52</v>
      </c>
      <c r="G167" s="62">
        <v>955262</v>
      </c>
      <c r="H167" s="61">
        <v>414228.3</v>
      </c>
      <c r="I167" s="54"/>
    </row>
    <row r="168" spans="1:9" ht="15" outlineLevel="1">
      <c r="A168" s="57" t="s">
        <v>171</v>
      </c>
      <c r="B168" s="58" t="s">
        <v>45</v>
      </c>
      <c r="C168" s="59" t="s">
        <v>78</v>
      </c>
      <c r="D168" s="59" t="s">
        <v>219</v>
      </c>
      <c r="E168" s="59" t="s">
        <v>45</v>
      </c>
      <c r="F168" s="60" t="s">
        <v>59</v>
      </c>
      <c r="G168" s="62">
        <v>1323437.7</v>
      </c>
      <c r="H168" s="61">
        <v>477047.3</v>
      </c>
      <c r="I168" s="54"/>
    </row>
    <row r="169" spans="1:9" ht="42.75" outlineLevel="1">
      <c r="A169" s="57" t="s">
        <v>242</v>
      </c>
      <c r="B169" s="58" t="s">
        <v>45</v>
      </c>
      <c r="C169" s="59" t="s">
        <v>78</v>
      </c>
      <c r="D169" s="59" t="s">
        <v>219</v>
      </c>
      <c r="E169" s="59" t="s">
        <v>45</v>
      </c>
      <c r="F169" s="60" t="s">
        <v>64</v>
      </c>
      <c r="G169" s="62">
        <v>19140282.84</v>
      </c>
      <c r="H169" s="61">
        <v>11660856.59</v>
      </c>
      <c r="I169" s="54"/>
    </row>
    <row r="170" spans="1:9" ht="15" outlineLevel="1">
      <c r="A170" s="57" t="s">
        <v>172</v>
      </c>
      <c r="B170" s="58" t="s">
        <v>45</v>
      </c>
      <c r="C170" s="59" t="s">
        <v>78</v>
      </c>
      <c r="D170" s="59" t="s">
        <v>219</v>
      </c>
      <c r="E170" s="59" t="s">
        <v>45</v>
      </c>
      <c r="F170" s="60" t="s">
        <v>53</v>
      </c>
      <c r="G170" s="62">
        <v>0</v>
      </c>
      <c r="H170" s="61">
        <v>0</v>
      </c>
      <c r="I170" s="54"/>
    </row>
    <row r="171" spans="1:9" ht="15" outlineLevel="1">
      <c r="A171" s="57" t="s">
        <v>238</v>
      </c>
      <c r="B171" s="58" t="s">
        <v>45</v>
      </c>
      <c r="C171" s="59" t="s">
        <v>78</v>
      </c>
      <c r="D171" s="59" t="s">
        <v>219</v>
      </c>
      <c r="E171" s="59" t="s">
        <v>45</v>
      </c>
      <c r="F171" s="60" t="s">
        <v>239</v>
      </c>
      <c r="G171" s="62">
        <v>275800</v>
      </c>
      <c r="H171" s="61">
        <v>130501.76</v>
      </c>
      <c r="I171" s="54"/>
    </row>
    <row r="172" spans="1:9" ht="15" outlineLevel="1">
      <c r="A172" s="57" t="s">
        <v>232</v>
      </c>
      <c r="B172" s="58" t="s">
        <v>45</v>
      </c>
      <c r="C172" s="59" t="s">
        <v>78</v>
      </c>
      <c r="D172" s="59" t="s">
        <v>219</v>
      </c>
      <c r="E172" s="59" t="s">
        <v>45</v>
      </c>
      <c r="F172" s="60" t="s">
        <v>233</v>
      </c>
      <c r="G172" s="62">
        <v>278410</v>
      </c>
      <c r="H172" s="61">
        <v>51630</v>
      </c>
      <c r="I172" s="54"/>
    </row>
    <row r="173" spans="1:9" ht="28.5" outlineLevel="1">
      <c r="A173" s="57" t="s">
        <v>173</v>
      </c>
      <c r="B173" s="58" t="s">
        <v>45</v>
      </c>
      <c r="C173" s="59" t="s">
        <v>78</v>
      </c>
      <c r="D173" s="59" t="s">
        <v>219</v>
      </c>
      <c r="E173" s="59" t="s">
        <v>45</v>
      </c>
      <c r="F173" s="60" t="s">
        <v>54</v>
      </c>
      <c r="G173" s="62">
        <v>787616</v>
      </c>
      <c r="H173" s="61">
        <v>175220</v>
      </c>
      <c r="I173" s="54"/>
    </row>
    <row r="174" spans="1:9" ht="28.5" outlineLevel="1">
      <c r="A174" s="57" t="s">
        <v>174</v>
      </c>
      <c r="B174" s="58" t="s">
        <v>45</v>
      </c>
      <c r="C174" s="59" t="s">
        <v>78</v>
      </c>
      <c r="D174" s="59" t="s">
        <v>219</v>
      </c>
      <c r="E174" s="59" t="s">
        <v>45</v>
      </c>
      <c r="F174" s="60" t="s">
        <v>55</v>
      </c>
      <c r="G174" s="62">
        <v>436984</v>
      </c>
      <c r="H174" s="61">
        <v>171565</v>
      </c>
      <c r="I174" s="54"/>
    </row>
    <row r="175" spans="1:9" ht="28.5">
      <c r="A175" s="57" t="s">
        <v>195</v>
      </c>
      <c r="B175" s="58" t="s">
        <v>45</v>
      </c>
      <c r="C175" s="59" t="s">
        <v>79</v>
      </c>
      <c r="D175" s="59" t="s">
        <v>219</v>
      </c>
      <c r="E175" s="59" t="s">
        <v>45</v>
      </c>
      <c r="F175" s="60" t="s">
        <v>45</v>
      </c>
      <c r="G175" s="62">
        <v>15111300</v>
      </c>
      <c r="H175" s="61">
        <v>7673267.1</v>
      </c>
      <c r="I175" s="54"/>
    </row>
    <row r="176" spans="1:9" ht="15" outlineLevel="1">
      <c r="A176" s="57" t="s">
        <v>167</v>
      </c>
      <c r="B176" s="58" t="s">
        <v>45</v>
      </c>
      <c r="C176" s="59" t="s">
        <v>79</v>
      </c>
      <c r="D176" s="59" t="s">
        <v>219</v>
      </c>
      <c r="E176" s="59" t="s">
        <v>45</v>
      </c>
      <c r="F176" s="60" t="s">
        <v>47</v>
      </c>
      <c r="G176" s="62">
        <v>10374500</v>
      </c>
      <c r="H176" s="61">
        <v>5407762.63</v>
      </c>
      <c r="I176" s="54"/>
    </row>
    <row r="177" spans="1:9" ht="15" outlineLevel="1">
      <c r="A177" s="57" t="s">
        <v>168</v>
      </c>
      <c r="B177" s="58" t="s">
        <v>45</v>
      </c>
      <c r="C177" s="59" t="s">
        <v>79</v>
      </c>
      <c r="D177" s="59" t="s">
        <v>219</v>
      </c>
      <c r="E177" s="59" t="s">
        <v>45</v>
      </c>
      <c r="F177" s="60" t="s">
        <v>50</v>
      </c>
      <c r="G177" s="62">
        <v>53000</v>
      </c>
      <c r="H177" s="61">
        <v>256.46</v>
      </c>
      <c r="I177" s="54"/>
    </row>
    <row r="178" spans="1:9" ht="28.5" outlineLevel="1">
      <c r="A178" s="57" t="s">
        <v>169</v>
      </c>
      <c r="B178" s="58" t="s">
        <v>45</v>
      </c>
      <c r="C178" s="59" t="s">
        <v>79</v>
      </c>
      <c r="D178" s="59" t="s">
        <v>219</v>
      </c>
      <c r="E178" s="59" t="s">
        <v>45</v>
      </c>
      <c r="F178" s="60" t="s">
        <v>48</v>
      </c>
      <c r="G178" s="62">
        <v>3149100</v>
      </c>
      <c r="H178" s="61">
        <v>1666650.14</v>
      </c>
      <c r="I178" s="54"/>
    </row>
    <row r="179" spans="1:9" ht="15" outlineLevel="1">
      <c r="A179" s="57" t="s">
        <v>170</v>
      </c>
      <c r="B179" s="58" t="s">
        <v>45</v>
      </c>
      <c r="C179" s="59" t="s">
        <v>79</v>
      </c>
      <c r="D179" s="59" t="s">
        <v>219</v>
      </c>
      <c r="E179" s="59" t="s">
        <v>45</v>
      </c>
      <c r="F179" s="60" t="s">
        <v>51</v>
      </c>
      <c r="G179" s="62">
        <v>123000</v>
      </c>
      <c r="H179" s="61">
        <v>48759.48</v>
      </c>
      <c r="I179" s="54"/>
    </row>
    <row r="180" spans="1:9" ht="15" outlineLevel="1">
      <c r="A180" s="57" t="s">
        <v>181</v>
      </c>
      <c r="B180" s="58" t="s">
        <v>45</v>
      </c>
      <c r="C180" s="59" t="s">
        <v>79</v>
      </c>
      <c r="D180" s="59" t="s">
        <v>219</v>
      </c>
      <c r="E180" s="59" t="s">
        <v>45</v>
      </c>
      <c r="F180" s="60" t="s">
        <v>57</v>
      </c>
      <c r="G180" s="62">
        <v>6000</v>
      </c>
      <c r="H180" s="61">
        <v>0</v>
      </c>
      <c r="I180" s="54"/>
    </row>
    <row r="181" spans="1:9" ht="15" outlineLevel="1">
      <c r="A181" s="57" t="s">
        <v>176</v>
      </c>
      <c r="B181" s="58" t="s">
        <v>45</v>
      </c>
      <c r="C181" s="59" t="s">
        <v>79</v>
      </c>
      <c r="D181" s="59" t="s">
        <v>219</v>
      </c>
      <c r="E181" s="59" t="s">
        <v>45</v>
      </c>
      <c r="F181" s="60" t="s">
        <v>58</v>
      </c>
      <c r="G181" s="62">
        <v>302500</v>
      </c>
      <c r="H181" s="61">
        <v>156885.78</v>
      </c>
      <c r="I181" s="54"/>
    </row>
    <row r="182" spans="1:9" ht="28.5" outlineLevel="1">
      <c r="A182" s="57" t="s">
        <v>177</v>
      </c>
      <c r="B182" s="58" t="s">
        <v>45</v>
      </c>
      <c r="C182" s="59" t="s">
        <v>79</v>
      </c>
      <c r="D182" s="59" t="s">
        <v>219</v>
      </c>
      <c r="E182" s="59" t="s">
        <v>45</v>
      </c>
      <c r="F182" s="60" t="s">
        <v>52</v>
      </c>
      <c r="G182" s="62">
        <v>68650</v>
      </c>
      <c r="H182" s="61">
        <v>31715</v>
      </c>
      <c r="I182" s="54"/>
    </row>
    <row r="183" spans="1:9" ht="15" outlineLevel="1">
      <c r="A183" s="57" t="s">
        <v>171</v>
      </c>
      <c r="B183" s="58" t="s">
        <v>45</v>
      </c>
      <c r="C183" s="59" t="s">
        <v>79</v>
      </c>
      <c r="D183" s="59" t="s">
        <v>219</v>
      </c>
      <c r="E183" s="59" t="s">
        <v>45</v>
      </c>
      <c r="F183" s="60" t="s">
        <v>59</v>
      </c>
      <c r="G183" s="62">
        <v>287150</v>
      </c>
      <c r="H183" s="61">
        <v>79558</v>
      </c>
      <c r="I183" s="54"/>
    </row>
    <row r="184" spans="1:9" ht="15" outlineLevel="1">
      <c r="A184" s="57" t="s">
        <v>172</v>
      </c>
      <c r="B184" s="58" t="s">
        <v>45</v>
      </c>
      <c r="C184" s="59" t="s">
        <v>79</v>
      </c>
      <c r="D184" s="59" t="s">
        <v>219</v>
      </c>
      <c r="E184" s="59" t="s">
        <v>45</v>
      </c>
      <c r="F184" s="60" t="s">
        <v>53</v>
      </c>
      <c r="G184" s="62">
        <v>0</v>
      </c>
      <c r="H184" s="61">
        <v>0</v>
      </c>
      <c r="I184" s="54"/>
    </row>
    <row r="185" spans="1:9" ht="15" outlineLevel="1">
      <c r="A185" s="57" t="s">
        <v>238</v>
      </c>
      <c r="B185" s="58" t="s">
        <v>45</v>
      </c>
      <c r="C185" s="59" t="s">
        <v>79</v>
      </c>
      <c r="D185" s="59" t="s">
        <v>219</v>
      </c>
      <c r="E185" s="59" t="s">
        <v>45</v>
      </c>
      <c r="F185" s="60" t="s">
        <v>239</v>
      </c>
      <c r="G185" s="62">
        <v>79400</v>
      </c>
      <c r="H185" s="61">
        <v>1246.37</v>
      </c>
      <c r="I185" s="54"/>
    </row>
    <row r="186" spans="1:9" ht="28.5" outlineLevel="1">
      <c r="A186" s="57" t="s">
        <v>173</v>
      </c>
      <c r="B186" s="58" t="s">
        <v>45</v>
      </c>
      <c r="C186" s="59" t="s">
        <v>79</v>
      </c>
      <c r="D186" s="59" t="s">
        <v>219</v>
      </c>
      <c r="E186" s="59" t="s">
        <v>45</v>
      </c>
      <c r="F186" s="60" t="s">
        <v>54</v>
      </c>
      <c r="G186" s="62">
        <v>150000</v>
      </c>
      <c r="H186" s="61">
        <v>10990</v>
      </c>
      <c r="I186" s="54"/>
    </row>
    <row r="187" spans="1:9" ht="28.5" outlineLevel="1">
      <c r="A187" s="57" t="s">
        <v>174</v>
      </c>
      <c r="B187" s="58" t="s">
        <v>45</v>
      </c>
      <c r="C187" s="59" t="s">
        <v>79</v>
      </c>
      <c r="D187" s="59" t="s">
        <v>219</v>
      </c>
      <c r="E187" s="59" t="s">
        <v>45</v>
      </c>
      <c r="F187" s="60" t="s">
        <v>55</v>
      </c>
      <c r="G187" s="62">
        <v>518000</v>
      </c>
      <c r="H187" s="61">
        <v>269443.24</v>
      </c>
      <c r="I187" s="54"/>
    </row>
    <row r="188" spans="1:9" ht="15">
      <c r="A188" s="57" t="s">
        <v>196</v>
      </c>
      <c r="B188" s="58" t="s">
        <v>45</v>
      </c>
      <c r="C188" s="59" t="s">
        <v>80</v>
      </c>
      <c r="D188" s="59" t="s">
        <v>219</v>
      </c>
      <c r="E188" s="59" t="s">
        <v>45</v>
      </c>
      <c r="F188" s="60" t="s">
        <v>45</v>
      </c>
      <c r="G188" s="62">
        <v>470600</v>
      </c>
      <c r="H188" s="61">
        <v>196721.46</v>
      </c>
      <c r="I188" s="54"/>
    </row>
    <row r="189" spans="1:9" ht="42.75" outlineLevel="1">
      <c r="A189" s="57" t="s">
        <v>197</v>
      </c>
      <c r="B189" s="58" t="s">
        <v>45</v>
      </c>
      <c r="C189" s="59" t="s">
        <v>80</v>
      </c>
      <c r="D189" s="59" t="s">
        <v>219</v>
      </c>
      <c r="E189" s="59" t="s">
        <v>45</v>
      </c>
      <c r="F189" s="60" t="s">
        <v>81</v>
      </c>
      <c r="G189" s="62">
        <v>470600</v>
      </c>
      <c r="H189" s="61">
        <v>196721.46</v>
      </c>
      <c r="I189" s="54"/>
    </row>
    <row r="190" spans="1:9" ht="28.5">
      <c r="A190" s="57" t="s">
        <v>198</v>
      </c>
      <c r="B190" s="58" t="s">
        <v>45</v>
      </c>
      <c r="C190" s="59" t="s">
        <v>82</v>
      </c>
      <c r="D190" s="59" t="s">
        <v>219</v>
      </c>
      <c r="E190" s="59" t="s">
        <v>45</v>
      </c>
      <c r="F190" s="60" t="s">
        <v>45</v>
      </c>
      <c r="G190" s="62">
        <v>14501495.34</v>
      </c>
      <c r="H190" s="61">
        <v>5115420.75</v>
      </c>
      <c r="I190" s="54"/>
    </row>
    <row r="191" spans="1:9" ht="15" outlineLevel="1">
      <c r="A191" s="57" t="s">
        <v>181</v>
      </c>
      <c r="B191" s="58" t="s">
        <v>45</v>
      </c>
      <c r="C191" s="59" t="s">
        <v>82</v>
      </c>
      <c r="D191" s="59" t="s">
        <v>219</v>
      </c>
      <c r="E191" s="59" t="s">
        <v>45</v>
      </c>
      <c r="F191" s="60" t="s">
        <v>57</v>
      </c>
      <c r="G191" s="62">
        <v>10000</v>
      </c>
      <c r="H191" s="61">
        <v>0</v>
      </c>
      <c r="I191" s="54"/>
    </row>
    <row r="192" spans="1:9" ht="15" outlineLevel="1">
      <c r="A192" s="57" t="s">
        <v>171</v>
      </c>
      <c r="B192" s="58" t="s">
        <v>45</v>
      </c>
      <c r="C192" s="59" t="s">
        <v>82</v>
      </c>
      <c r="D192" s="59" t="s">
        <v>219</v>
      </c>
      <c r="E192" s="59" t="s">
        <v>45</v>
      </c>
      <c r="F192" s="60" t="s">
        <v>59</v>
      </c>
      <c r="G192" s="62">
        <v>228000</v>
      </c>
      <c r="H192" s="61">
        <v>73000</v>
      </c>
      <c r="I192" s="54"/>
    </row>
    <row r="193" spans="1:9" ht="71.25" outlineLevel="1">
      <c r="A193" s="57" t="s">
        <v>243</v>
      </c>
      <c r="B193" s="58" t="s">
        <v>45</v>
      </c>
      <c r="C193" s="59" t="s">
        <v>82</v>
      </c>
      <c r="D193" s="59" t="s">
        <v>219</v>
      </c>
      <c r="E193" s="59" t="s">
        <v>45</v>
      </c>
      <c r="F193" s="60" t="s">
        <v>70</v>
      </c>
      <c r="G193" s="62">
        <v>6830400</v>
      </c>
      <c r="H193" s="61">
        <v>3354382.53</v>
      </c>
      <c r="I193" s="54"/>
    </row>
    <row r="194" spans="1:9" ht="28.5" outlineLevel="1">
      <c r="A194" s="57" t="s">
        <v>199</v>
      </c>
      <c r="B194" s="58" t="s">
        <v>45</v>
      </c>
      <c r="C194" s="59" t="s">
        <v>82</v>
      </c>
      <c r="D194" s="59" t="s">
        <v>219</v>
      </c>
      <c r="E194" s="59" t="s">
        <v>45</v>
      </c>
      <c r="F194" s="60" t="s">
        <v>77</v>
      </c>
      <c r="G194" s="62">
        <v>5569414.22</v>
      </c>
      <c r="H194" s="61">
        <v>455668.22</v>
      </c>
      <c r="I194" s="54"/>
    </row>
    <row r="195" spans="1:9" ht="15" outlineLevel="1">
      <c r="A195" s="57" t="s">
        <v>172</v>
      </c>
      <c r="B195" s="58" t="s">
        <v>45</v>
      </c>
      <c r="C195" s="59" t="s">
        <v>82</v>
      </c>
      <c r="D195" s="59" t="s">
        <v>219</v>
      </c>
      <c r="E195" s="59" t="s">
        <v>45</v>
      </c>
      <c r="F195" s="60" t="s">
        <v>53</v>
      </c>
      <c r="G195" s="62">
        <v>0</v>
      </c>
      <c r="H195" s="61">
        <v>0</v>
      </c>
      <c r="I195" s="54"/>
    </row>
    <row r="196" spans="1:9" ht="15" outlineLevel="1">
      <c r="A196" s="57" t="s">
        <v>232</v>
      </c>
      <c r="B196" s="58" t="s">
        <v>45</v>
      </c>
      <c r="C196" s="59" t="s">
        <v>82</v>
      </c>
      <c r="D196" s="59" t="s">
        <v>219</v>
      </c>
      <c r="E196" s="59" t="s">
        <v>45</v>
      </c>
      <c r="F196" s="60" t="s">
        <v>233</v>
      </c>
      <c r="G196" s="62">
        <v>149000</v>
      </c>
      <c r="H196" s="61">
        <v>32100</v>
      </c>
      <c r="I196" s="54"/>
    </row>
    <row r="197" spans="1:9" ht="28.5" outlineLevel="1">
      <c r="A197" s="57" t="s">
        <v>173</v>
      </c>
      <c r="B197" s="58" t="s">
        <v>45</v>
      </c>
      <c r="C197" s="59" t="s">
        <v>82</v>
      </c>
      <c r="D197" s="59" t="s">
        <v>219</v>
      </c>
      <c r="E197" s="59" t="s">
        <v>45</v>
      </c>
      <c r="F197" s="60" t="s">
        <v>54</v>
      </c>
      <c r="G197" s="62">
        <v>1714681.12</v>
      </c>
      <c r="H197" s="61">
        <v>1200270</v>
      </c>
      <c r="I197" s="54"/>
    </row>
    <row r="198" spans="1:9" ht="15">
      <c r="A198" s="57" t="s">
        <v>200</v>
      </c>
      <c r="B198" s="58" t="s">
        <v>45</v>
      </c>
      <c r="C198" s="59" t="s">
        <v>83</v>
      </c>
      <c r="D198" s="59" t="s">
        <v>219</v>
      </c>
      <c r="E198" s="59" t="s">
        <v>45</v>
      </c>
      <c r="F198" s="60" t="s">
        <v>45</v>
      </c>
      <c r="G198" s="62">
        <v>23304700</v>
      </c>
      <c r="H198" s="61">
        <v>10267416.22</v>
      </c>
      <c r="I198" s="54"/>
    </row>
    <row r="199" spans="1:9" ht="28.5" outlineLevel="1">
      <c r="A199" s="57" t="s">
        <v>177</v>
      </c>
      <c r="B199" s="58" t="s">
        <v>45</v>
      </c>
      <c r="C199" s="59" t="s">
        <v>83</v>
      </c>
      <c r="D199" s="59" t="s">
        <v>219</v>
      </c>
      <c r="E199" s="59" t="s">
        <v>45</v>
      </c>
      <c r="F199" s="60" t="s">
        <v>52</v>
      </c>
      <c r="G199" s="62">
        <v>179000</v>
      </c>
      <c r="H199" s="61">
        <v>0</v>
      </c>
      <c r="I199" s="54"/>
    </row>
    <row r="200" spans="1:9" ht="15" outlineLevel="1">
      <c r="A200" s="57" t="s">
        <v>171</v>
      </c>
      <c r="B200" s="58" t="s">
        <v>45</v>
      </c>
      <c r="C200" s="59" t="s">
        <v>83</v>
      </c>
      <c r="D200" s="59" t="s">
        <v>219</v>
      </c>
      <c r="E200" s="59" t="s">
        <v>45</v>
      </c>
      <c r="F200" s="60" t="s">
        <v>59</v>
      </c>
      <c r="G200" s="62">
        <v>131000</v>
      </c>
      <c r="H200" s="61">
        <v>10835.02</v>
      </c>
      <c r="I200" s="54"/>
    </row>
    <row r="201" spans="1:9" ht="28.5" outlineLevel="1">
      <c r="A201" s="57" t="s">
        <v>199</v>
      </c>
      <c r="B201" s="58" t="s">
        <v>45</v>
      </c>
      <c r="C201" s="59" t="s">
        <v>83</v>
      </c>
      <c r="D201" s="59" t="s">
        <v>219</v>
      </c>
      <c r="E201" s="59" t="s">
        <v>45</v>
      </c>
      <c r="F201" s="60" t="s">
        <v>77</v>
      </c>
      <c r="G201" s="62">
        <v>12992300</v>
      </c>
      <c r="H201" s="61">
        <v>5255445.2</v>
      </c>
      <c r="I201" s="54"/>
    </row>
    <row r="202" spans="1:9" ht="28.5" outlineLevel="1">
      <c r="A202" s="57" t="s">
        <v>173</v>
      </c>
      <c r="B202" s="58" t="s">
        <v>45</v>
      </c>
      <c r="C202" s="59" t="s">
        <v>83</v>
      </c>
      <c r="D202" s="59" t="s">
        <v>219</v>
      </c>
      <c r="E202" s="59" t="s">
        <v>45</v>
      </c>
      <c r="F202" s="60" t="s">
        <v>54</v>
      </c>
      <c r="G202" s="62">
        <v>10002400</v>
      </c>
      <c r="H202" s="61">
        <v>5001136</v>
      </c>
      <c r="I202" s="54"/>
    </row>
    <row r="203" spans="1:9" ht="15">
      <c r="A203" s="57" t="s">
        <v>201</v>
      </c>
      <c r="B203" s="58" t="s">
        <v>45</v>
      </c>
      <c r="C203" s="59" t="s">
        <v>84</v>
      </c>
      <c r="D203" s="59" t="s">
        <v>219</v>
      </c>
      <c r="E203" s="59" t="s">
        <v>45</v>
      </c>
      <c r="F203" s="60" t="s">
        <v>45</v>
      </c>
      <c r="G203" s="62">
        <v>1520000</v>
      </c>
      <c r="H203" s="61">
        <v>759675</v>
      </c>
      <c r="I203" s="54"/>
    </row>
    <row r="204" spans="1:9" ht="15" outlineLevel="1">
      <c r="A204" s="57" t="s">
        <v>181</v>
      </c>
      <c r="B204" s="58" t="s">
        <v>45</v>
      </c>
      <c r="C204" s="59" t="s">
        <v>84</v>
      </c>
      <c r="D204" s="59" t="s">
        <v>219</v>
      </c>
      <c r="E204" s="59" t="s">
        <v>45</v>
      </c>
      <c r="F204" s="60" t="s">
        <v>57</v>
      </c>
      <c r="G204" s="62">
        <v>200000</v>
      </c>
      <c r="H204" s="61">
        <v>194700</v>
      </c>
      <c r="I204" s="54"/>
    </row>
    <row r="205" spans="1:9" ht="28.5" outlineLevel="1">
      <c r="A205" s="57" t="s">
        <v>202</v>
      </c>
      <c r="B205" s="58" t="s">
        <v>45</v>
      </c>
      <c r="C205" s="59" t="s">
        <v>84</v>
      </c>
      <c r="D205" s="59" t="s">
        <v>219</v>
      </c>
      <c r="E205" s="59" t="s">
        <v>45</v>
      </c>
      <c r="F205" s="60" t="s">
        <v>63</v>
      </c>
      <c r="G205" s="62">
        <v>59944</v>
      </c>
      <c r="H205" s="61">
        <v>59944</v>
      </c>
      <c r="I205" s="54"/>
    </row>
    <row r="206" spans="1:9" ht="15" outlineLevel="1">
      <c r="A206" s="57" t="s">
        <v>171</v>
      </c>
      <c r="B206" s="58" t="s">
        <v>45</v>
      </c>
      <c r="C206" s="59" t="s">
        <v>84</v>
      </c>
      <c r="D206" s="59" t="s">
        <v>219</v>
      </c>
      <c r="E206" s="59" t="s">
        <v>45</v>
      </c>
      <c r="F206" s="60" t="s">
        <v>59</v>
      </c>
      <c r="G206" s="62">
        <v>70000</v>
      </c>
      <c r="H206" s="61">
        <v>45756</v>
      </c>
      <c r="I206" s="54"/>
    </row>
    <row r="207" spans="1:9" ht="42.75" outlineLevel="1">
      <c r="A207" s="57" t="s">
        <v>242</v>
      </c>
      <c r="B207" s="58" t="s">
        <v>45</v>
      </c>
      <c r="C207" s="59" t="s">
        <v>84</v>
      </c>
      <c r="D207" s="59" t="s">
        <v>219</v>
      </c>
      <c r="E207" s="59" t="s">
        <v>45</v>
      </c>
      <c r="F207" s="60" t="s">
        <v>64</v>
      </c>
      <c r="G207" s="62">
        <v>0</v>
      </c>
      <c r="H207" s="61">
        <v>0</v>
      </c>
      <c r="I207" s="54"/>
    </row>
    <row r="208" spans="1:9" ht="15" outlineLevel="1">
      <c r="A208" s="57" t="s">
        <v>172</v>
      </c>
      <c r="B208" s="58" t="s">
        <v>45</v>
      </c>
      <c r="C208" s="59" t="s">
        <v>84</v>
      </c>
      <c r="D208" s="59" t="s">
        <v>219</v>
      </c>
      <c r="E208" s="59" t="s">
        <v>45</v>
      </c>
      <c r="F208" s="60" t="s">
        <v>53</v>
      </c>
      <c r="G208" s="62">
        <v>0</v>
      </c>
      <c r="H208" s="61">
        <v>0</v>
      </c>
      <c r="I208" s="54"/>
    </row>
    <row r="209" spans="1:9" ht="15" outlineLevel="1">
      <c r="A209" s="57" t="s">
        <v>232</v>
      </c>
      <c r="B209" s="58" t="s">
        <v>45</v>
      </c>
      <c r="C209" s="59" t="s">
        <v>84</v>
      </c>
      <c r="D209" s="59" t="s">
        <v>219</v>
      </c>
      <c r="E209" s="59" t="s">
        <v>45</v>
      </c>
      <c r="F209" s="60" t="s">
        <v>233</v>
      </c>
      <c r="G209" s="62">
        <v>550056</v>
      </c>
      <c r="H209" s="61">
        <v>429275</v>
      </c>
      <c r="I209" s="54"/>
    </row>
    <row r="210" spans="1:9" ht="28.5" outlineLevel="1">
      <c r="A210" s="57" t="s">
        <v>173</v>
      </c>
      <c r="B210" s="58" t="s">
        <v>45</v>
      </c>
      <c r="C210" s="59" t="s">
        <v>84</v>
      </c>
      <c r="D210" s="59" t="s">
        <v>219</v>
      </c>
      <c r="E210" s="59" t="s">
        <v>45</v>
      </c>
      <c r="F210" s="60" t="s">
        <v>54</v>
      </c>
      <c r="G210" s="62">
        <v>640000</v>
      </c>
      <c r="H210" s="61">
        <v>30000</v>
      </c>
      <c r="I210" s="54"/>
    </row>
    <row r="211" spans="1:9" ht="15">
      <c r="A211" s="57" t="s">
        <v>247</v>
      </c>
      <c r="B211" s="58" t="s">
        <v>45</v>
      </c>
      <c r="C211" s="59" t="s">
        <v>248</v>
      </c>
      <c r="D211" s="59" t="s">
        <v>219</v>
      </c>
      <c r="E211" s="59" t="s">
        <v>45</v>
      </c>
      <c r="F211" s="60" t="s">
        <v>45</v>
      </c>
      <c r="G211" s="62">
        <v>280000</v>
      </c>
      <c r="H211" s="61">
        <v>0</v>
      </c>
      <c r="I211" s="54"/>
    </row>
    <row r="212" spans="1:9" ht="28.5" outlineLevel="1">
      <c r="A212" s="57" t="s">
        <v>173</v>
      </c>
      <c r="B212" s="58" t="s">
        <v>45</v>
      </c>
      <c r="C212" s="59" t="s">
        <v>248</v>
      </c>
      <c r="D212" s="59" t="s">
        <v>219</v>
      </c>
      <c r="E212" s="59" t="s">
        <v>45</v>
      </c>
      <c r="F212" s="60" t="s">
        <v>54</v>
      </c>
      <c r="G212" s="62">
        <v>280000</v>
      </c>
      <c r="H212" s="61">
        <v>0</v>
      </c>
      <c r="I212" s="54"/>
    </row>
    <row r="213" spans="1:9" ht="15">
      <c r="A213" s="57" t="s">
        <v>244</v>
      </c>
      <c r="B213" s="58" t="s">
        <v>45</v>
      </c>
      <c r="C213" s="59" t="s">
        <v>245</v>
      </c>
      <c r="D213" s="59" t="s">
        <v>219</v>
      </c>
      <c r="E213" s="59" t="s">
        <v>45</v>
      </c>
      <c r="F213" s="60" t="s">
        <v>45</v>
      </c>
      <c r="G213" s="62">
        <v>36077100</v>
      </c>
      <c r="H213" s="61">
        <v>18012343.59</v>
      </c>
      <c r="I213" s="54"/>
    </row>
    <row r="214" spans="1:9" ht="42.75" outlineLevel="1">
      <c r="A214" s="57" t="s">
        <v>242</v>
      </c>
      <c r="B214" s="58" t="s">
        <v>45</v>
      </c>
      <c r="C214" s="59" t="s">
        <v>245</v>
      </c>
      <c r="D214" s="59" t="s">
        <v>219</v>
      </c>
      <c r="E214" s="59" t="s">
        <v>45</v>
      </c>
      <c r="F214" s="60" t="s">
        <v>64</v>
      </c>
      <c r="G214" s="62">
        <v>36077100</v>
      </c>
      <c r="H214" s="61">
        <v>18012343.59</v>
      </c>
      <c r="I214" s="54"/>
    </row>
    <row r="215" spans="1:9" ht="28.5">
      <c r="A215" s="57" t="s">
        <v>203</v>
      </c>
      <c r="B215" s="58" t="s">
        <v>45</v>
      </c>
      <c r="C215" s="59" t="s">
        <v>85</v>
      </c>
      <c r="D215" s="59" t="s">
        <v>219</v>
      </c>
      <c r="E215" s="59" t="s">
        <v>45</v>
      </c>
      <c r="F215" s="60" t="s">
        <v>45</v>
      </c>
      <c r="G215" s="62">
        <v>797100</v>
      </c>
      <c r="H215" s="61">
        <v>397095.21</v>
      </c>
      <c r="I215" s="54"/>
    </row>
    <row r="216" spans="1:9" ht="15" outlineLevel="1">
      <c r="A216" s="57" t="s">
        <v>167</v>
      </c>
      <c r="B216" s="58" t="s">
        <v>45</v>
      </c>
      <c r="C216" s="59" t="s">
        <v>85</v>
      </c>
      <c r="D216" s="59" t="s">
        <v>219</v>
      </c>
      <c r="E216" s="59" t="s">
        <v>45</v>
      </c>
      <c r="F216" s="60" t="s">
        <v>47</v>
      </c>
      <c r="G216" s="62">
        <v>545000</v>
      </c>
      <c r="H216" s="61">
        <v>268512.42</v>
      </c>
      <c r="I216" s="54"/>
    </row>
    <row r="217" spans="1:9" ht="15" outlineLevel="1">
      <c r="A217" s="57" t="s">
        <v>168</v>
      </c>
      <c r="B217" s="58" t="s">
        <v>45</v>
      </c>
      <c r="C217" s="59" t="s">
        <v>85</v>
      </c>
      <c r="D217" s="59" t="s">
        <v>219</v>
      </c>
      <c r="E217" s="59" t="s">
        <v>45</v>
      </c>
      <c r="F217" s="60" t="s">
        <v>50</v>
      </c>
      <c r="G217" s="62">
        <v>44900</v>
      </c>
      <c r="H217" s="61">
        <v>27414</v>
      </c>
      <c r="I217" s="54"/>
    </row>
    <row r="218" spans="1:9" ht="28.5" outlineLevel="1">
      <c r="A218" s="57" t="s">
        <v>169</v>
      </c>
      <c r="B218" s="58" t="s">
        <v>45</v>
      </c>
      <c r="C218" s="59" t="s">
        <v>85</v>
      </c>
      <c r="D218" s="59" t="s">
        <v>219</v>
      </c>
      <c r="E218" s="59" t="s">
        <v>45</v>
      </c>
      <c r="F218" s="60" t="s">
        <v>48</v>
      </c>
      <c r="G218" s="62">
        <v>178200</v>
      </c>
      <c r="H218" s="61">
        <v>82725.79</v>
      </c>
      <c r="I218" s="54"/>
    </row>
    <row r="219" spans="1:9" ht="15" outlineLevel="1">
      <c r="A219" s="57" t="s">
        <v>171</v>
      </c>
      <c r="B219" s="58" t="s">
        <v>45</v>
      </c>
      <c r="C219" s="59" t="s">
        <v>85</v>
      </c>
      <c r="D219" s="59" t="s">
        <v>219</v>
      </c>
      <c r="E219" s="59" t="s">
        <v>45</v>
      </c>
      <c r="F219" s="60" t="s">
        <v>59</v>
      </c>
      <c r="G219" s="62">
        <v>5000</v>
      </c>
      <c r="H219" s="61">
        <v>0</v>
      </c>
      <c r="I219" s="54"/>
    </row>
    <row r="220" spans="1:9" ht="28.5" outlineLevel="1">
      <c r="A220" s="57" t="s">
        <v>173</v>
      </c>
      <c r="B220" s="58" t="s">
        <v>45</v>
      </c>
      <c r="C220" s="59" t="s">
        <v>85</v>
      </c>
      <c r="D220" s="59" t="s">
        <v>219</v>
      </c>
      <c r="E220" s="59" t="s">
        <v>45</v>
      </c>
      <c r="F220" s="60" t="s">
        <v>54</v>
      </c>
      <c r="G220" s="62">
        <v>12357</v>
      </c>
      <c r="H220" s="61">
        <v>6800</v>
      </c>
      <c r="I220" s="54"/>
    </row>
    <row r="221" spans="1:9" ht="28.5" outlineLevel="1">
      <c r="A221" s="57" t="s">
        <v>174</v>
      </c>
      <c r="B221" s="58" t="s">
        <v>45</v>
      </c>
      <c r="C221" s="59" t="s">
        <v>85</v>
      </c>
      <c r="D221" s="59" t="s">
        <v>219</v>
      </c>
      <c r="E221" s="59" t="s">
        <v>45</v>
      </c>
      <c r="F221" s="60" t="s">
        <v>55</v>
      </c>
      <c r="G221" s="62">
        <v>11643</v>
      </c>
      <c r="H221" s="61">
        <v>11643</v>
      </c>
      <c r="I221" s="54"/>
    </row>
    <row r="222" spans="1:9" ht="28.5">
      <c r="A222" s="57" t="s">
        <v>204</v>
      </c>
      <c r="B222" s="58" t="s">
        <v>45</v>
      </c>
      <c r="C222" s="59" t="s">
        <v>86</v>
      </c>
      <c r="D222" s="59" t="s">
        <v>219</v>
      </c>
      <c r="E222" s="59" t="s">
        <v>45</v>
      </c>
      <c r="F222" s="60" t="s">
        <v>45</v>
      </c>
      <c r="G222" s="62">
        <v>1443129</v>
      </c>
      <c r="H222" s="61">
        <v>854164.3</v>
      </c>
      <c r="I222" s="54"/>
    </row>
    <row r="223" spans="1:9" ht="15" outlineLevel="1">
      <c r="A223" s="57" t="s">
        <v>171</v>
      </c>
      <c r="B223" s="58" t="s">
        <v>45</v>
      </c>
      <c r="C223" s="59" t="s">
        <v>86</v>
      </c>
      <c r="D223" s="59" t="s">
        <v>219</v>
      </c>
      <c r="E223" s="59" t="s">
        <v>45</v>
      </c>
      <c r="F223" s="60" t="s">
        <v>59</v>
      </c>
      <c r="G223" s="62">
        <v>400000</v>
      </c>
      <c r="H223" s="61">
        <v>293974</v>
      </c>
      <c r="I223" s="54"/>
    </row>
    <row r="224" spans="1:9" ht="71.25" outlineLevel="1">
      <c r="A224" s="57" t="s">
        <v>243</v>
      </c>
      <c r="B224" s="58" t="s">
        <v>45</v>
      </c>
      <c r="C224" s="59" t="s">
        <v>86</v>
      </c>
      <c r="D224" s="59" t="s">
        <v>219</v>
      </c>
      <c r="E224" s="59" t="s">
        <v>45</v>
      </c>
      <c r="F224" s="60" t="s">
        <v>70</v>
      </c>
      <c r="G224" s="62">
        <v>1043129</v>
      </c>
      <c r="H224" s="61">
        <v>560190.3</v>
      </c>
      <c r="I224" s="54"/>
    </row>
    <row r="225" spans="1:9" ht="28.5">
      <c r="A225" s="57" t="s">
        <v>210</v>
      </c>
      <c r="B225" s="58" t="s">
        <v>45</v>
      </c>
      <c r="C225" s="59" t="s">
        <v>87</v>
      </c>
      <c r="D225" s="59" t="s">
        <v>219</v>
      </c>
      <c r="E225" s="59" t="s">
        <v>45</v>
      </c>
      <c r="F225" s="60" t="s">
        <v>45</v>
      </c>
      <c r="G225" s="62">
        <v>30000</v>
      </c>
      <c r="H225" s="61">
        <v>7657.53</v>
      </c>
      <c r="I225" s="54"/>
    </row>
    <row r="226" spans="1:9" ht="15" outlineLevel="1">
      <c r="A226" s="57" t="s">
        <v>211</v>
      </c>
      <c r="B226" s="58" t="s">
        <v>45</v>
      </c>
      <c r="C226" s="59" t="s">
        <v>87</v>
      </c>
      <c r="D226" s="59" t="s">
        <v>219</v>
      </c>
      <c r="E226" s="59" t="s">
        <v>45</v>
      </c>
      <c r="F226" s="60" t="s">
        <v>88</v>
      </c>
      <c r="G226" s="62">
        <v>30000</v>
      </c>
      <c r="H226" s="61">
        <v>7657.53</v>
      </c>
      <c r="I226" s="54"/>
    </row>
    <row r="227" spans="1:9" ht="36" customHeight="1">
      <c r="A227" s="52" t="s">
        <v>43</v>
      </c>
      <c r="B227" s="83" t="s">
        <v>44</v>
      </c>
      <c r="C227" s="84"/>
      <c r="D227" s="84"/>
      <c r="E227" s="84"/>
      <c r="F227" s="85"/>
      <c r="G227" s="103">
        <v>-19506040.34</v>
      </c>
      <c r="H227" s="103">
        <f>'1. Доходы бюджета'!S12-'2. Расходы бюджета'!H6</f>
        <v>43789129.72999996</v>
      </c>
      <c r="I227" s="54"/>
    </row>
    <row r="228" spans="1:9" ht="12.75" customHeight="1">
      <c r="A228" s="97"/>
      <c r="B228" s="97"/>
      <c r="C228" s="97"/>
      <c r="D228" s="97"/>
      <c r="E228" s="97"/>
      <c r="F228" s="97"/>
      <c r="G228" s="97"/>
      <c r="H228" s="97"/>
      <c r="I228" s="54"/>
    </row>
    <row r="229" spans="1:9" ht="15">
      <c r="A229" s="98"/>
      <c r="B229" s="99"/>
      <c r="C229" s="99"/>
      <c r="D229" s="99"/>
      <c r="E229" s="99"/>
      <c r="F229" s="99"/>
      <c r="G229" s="99"/>
      <c r="H229" s="100"/>
      <c r="I229" s="54"/>
    </row>
    <row r="230" spans="1:7" ht="15">
      <c r="A230" s="53" t="s">
        <v>249</v>
      </c>
      <c r="B230" s="14"/>
      <c r="C230" s="14"/>
      <c r="D230" s="14"/>
      <c r="E230" s="14"/>
      <c r="F230" s="14"/>
      <c r="G230" s="15"/>
    </row>
  </sheetData>
  <sheetProtection/>
  <mergeCells count="10">
    <mergeCell ref="A229:G229"/>
    <mergeCell ref="A1:H1"/>
    <mergeCell ref="B3:F4"/>
    <mergeCell ref="B5:F5"/>
    <mergeCell ref="B6:F6"/>
    <mergeCell ref="B227:F227"/>
    <mergeCell ref="H3:H4"/>
    <mergeCell ref="G3:G4"/>
    <mergeCell ref="A2:H2"/>
    <mergeCell ref="A3:A4"/>
  </mergeCells>
  <printOptions/>
  <pageMargins left="0.5905511811023623" right="0.5905511811023623" top="0.5905511811023623" bottom="0.5905511811023623" header="0.3937007874015748" footer="0.3937007874015748"/>
  <pageSetup blackAndWhite="1" fitToHeight="2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Вертохвостова Ксения Олеговна</dc:creator>
  <cp:keywords/>
  <dc:description/>
  <cp:lastModifiedBy>Вертохвостова Ксения Олеговна</cp:lastModifiedBy>
  <cp:lastPrinted>2018-07-10T12:30:39Z</cp:lastPrinted>
  <dcterms:created xsi:type="dcterms:W3CDTF">2011-07-15T10:33:07Z</dcterms:created>
  <dcterms:modified xsi:type="dcterms:W3CDTF">2018-07-10T12:30:42Z</dcterms:modified>
  <cp:category/>
  <cp:version/>
  <cp:contentType/>
  <cp:contentStatus/>
</cp:coreProperties>
</file>